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SCC\Secretaria\EcoContra\Contratacion\REGISTRO CONTRATOS\LISTADOS PARA COMUNICAR\PORTAL TRANSPARENCIA\2021\2º Y 3º TRIMESTRE\"/>
    </mc:Choice>
  </mc:AlternateContent>
  <bookViews>
    <workbookView xWindow="0" yWindow="0" windowWidth="16380" windowHeight="819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3" i="1" l="1"/>
  <c r="G13" i="1" s="1"/>
  <c r="G12" i="1"/>
  <c r="F12" i="1"/>
  <c r="F11" i="1"/>
  <c r="G11" i="1" s="1"/>
  <c r="G10" i="1"/>
  <c r="F9" i="1"/>
  <c r="G9" i="1" s="1"/>
  <c r="G8" i="1"/>
  <c r="G7" i="1"/>
  <c r="F7" i="1"/>
  <c r="F6" i="1"/>
  <c r="G6" i="1" s="1"/>
  <c r="G5" i="1"/>
  <c r="F5" i="1"/>
  <c r="F4" i="1"/>
  <c r="G4" i="1" s="1"/>
</calcChain>
</file>

<file path=xl/sharedStrings.xml><?xml version="1.0" encoding="utf-8"?>
<sst xmlns="http://schemas.openxmlformats.org/spreadsheetml/2006/main" count="183" uniqueCount="168">
  <si>
    <t>OBJETO
 CONTRATO</t>
  </si>
  <si>
    <t>ADJUDICATARIO</t>
  </si>
  <si>
    <t>CIF</t>
  </si>
  <si>
    <t>BASE 
IMPONIBLE</t>
  </si>
  <si>
    <t>IMPORTE
TOTAL</t>
  </si>
  <si>
    <t>CONTRATO Y
TRAMEL</t>
  </si>
  <si>
    <t>IVA</t>
  </si>
  <si>
    <t>NORMATEX INGENIERIA CONTRA INCENDIOS, S.L.</t>
  </si>
  <si>
    <t>B30410013</t>
  </si>
  <si>
    <t>DESARROLLOS Y SISTEMAS INTELIGENTES, S.L.</t>
  </si>
  <si>
    <t>B05528419</t>
  </si>
  <si>
    <t>EUROCONTROL, S.A.</t>
  </si>
  <si>
    <t>A28318012</t>
  </si>
  <si>
    <t>CONSTRULAX GARRES,S.L</t>
  </si>
  <si>
    <t>B73394900</t>
  </si>
  <si>
    <t>FERSITEC PROYECTOS Y TECNOLOGÍAS, S.L.L.</t>
  </si>
  <si>
    <t>B73927022</t>
  </si>
  <si>
    <t>ARTES GRÁFICAS MARIANO BO, S.L.</t>
  </si>
  <si>
    <t>B30214506</t>
  </si>
  <si>
    <t>ISST. INGENIERIA DE SISTEMAS, SEGURIDAD Y TELECOMUNICACIONES</t>
  </si>
  <si>
    <t>B73358376</t>
  </si>
  <si>
    <t>JOSÉ GARCÍA BERNAL</t>
  </si>
  <si>
    <t>48418836H</t>
  </si>
  <si>
    <t>POSTMAN PROYECTOS Y TECNOLOGÍAS, S.L.</t>
  </si>
  <si>
    <t>B30523393</t>
  </si>
  <si>
    <t>INSTALACIONES MAR MENOR, S.L.</t>
  </si>
  <si>
    <t>A08171373</t>
  </si>
  <si>
    <t>Q3070001G</t>
  </si>
  <si>
    <t>VICTOR GUTIÉRREZ DOMINGO</t>
  </si>
  <si>
    <t>23037534K</t>
  </si>
  <si>
    <t>B30691711</t>
  </si>
  <si>
    <t>Cm 40/21
2021/025609</t>
  </si>
  <si>
    <t>IMPRESIÓN GRÁFICA DE TÍTULOS DE CERTIFICADOS DE PROFESIONALIDAD</t>
  </si>
  <si>
    <t>SIGNE S.A.</t>
  </si>
  <si>
    <t>A11029279</t>
  </si>
  <si>
    <t>Cm 65/21
2021/020965</t>
  </si>
  <si>
    <t>MANTENIMIENTO PREVENTIVO EQUIPOS PERKIN ELMER CRNQ</t>
  </si>
  <si>
    <t>PERKIN ELMER ESPAÑA, S.L.</t>
  </si>
  <si>
    <t>B-82338757</t>
  </si>
  <si>
    <t>Cm 67/21
2021/20093</t>
  </si>
  <si>
    <t>SOPORTE INFORMÁTICO EN CRNQ</t>
  </si>
  <si>
    <t>JOAQUÍN SÁNCHEZ MARTÍNEZ</t>
  </si>
  <si>
    <t>22480704K</t>
  </si>
  <si>
    <t>Cm 70/21
2021/020988</t>
  </si>
  <si>
    <t>MANTENIMIENTO PREVENTIVO EQUIPOS AGILENT - CRNQ</t>
  </si>
  <si>
    <t>AGILENT TECHNOLOGIES SPAIN, S.L.</t>
  </si>
  <si>
    <t>B86907128</t>
  </si>
  <si>
    <t>Cm 73/21
2021/021544</t>
  </si>
  <si>
    <t>FORMACIÓN EN INTELIGENCIA EMOCIONAL EN OO.EE.</t>
  </si>
  <si>
    <t>UNIVERSIDAD DE MURCIA</t>
  </si>
  <si>
    <t>Q3018001B</t>
  </si>
  <si>
    <t>Cm 80/21
2021/024153</t>
  </si>
  <si>
    <t>MANENTIMIENTO DETECTORES DE GASES EN CRNQ</t>
  </si>
  <si>
    <t>DRÄGER SAFETY HISPANIA, S.A.</t>
  </si>
  <si>
    <t>A83140012</t>
  </si>
  <si>
    <t>Cm 81/21
2021/025701</t>
  </si>
  <si>
    <t>CURSO DE TUBERÍA INDUSTRIAL CRNQ</t>
  </si>
  <si>
    <t>ILUSTRE COLEGIO OFICIAL DE QUÍMICOS DE MURCIA</t>
  </si>
  <si>
    <t>Cm 82/21
2021/021504</t>
  </si>
  <si>
    <t>ESTUDIO SOBRE PRECIOS DE MERCADO PARA JUSTIFICACION SUBVENCIONES</t>
  </si>
  <si>
    <t>Cm 86/21
2021/025954</t>
  </si>
  <si>
    <t>ELABORACIÓN CREATIVIDAD Y PUBLICIDAD PRESENTACIÓN ESTRATEGIA DE EMPLEO 2021-2024</t>
  </si>
  <si>
    <t>MANUEL EDUARDO PORTILLO ALCALDE</t>
  </si>
  <si>
    <t>22423210G</t>
  </si>
  <si>
    <r>
      <t>Cm 87/21
2021/025689</t>
    </r>
    <r>
      <rPr>
        <b/>
        <strike/>
        <sz val="10"/>
        <rFont val="Arial"/>
        <family val="2"/>
      </rPr>
      <t xml:space="preserve"> </t>
    </r>
  </si>
  <si>
    <t>SUMINISTRO FUENTE ALIMENTACIÓN PARA SURFACE MICROSOFT DE LA D.G. DEL SEF</t>
  </si>
  <si>
    <t>EL CORTE INGLES, S.A.</t>
  </si>
  <si>
    <t>A28017895</t>
  </si>
  <si>
    <t>Cm 88/21
SIGEPAL</t>
  </si>
  <si>
    <t>CURSO DE OPERADOR DE INSTALACIONES RADIACTIVAS Y VARIOS CURSOS DE END EN CRNQ</t>
  </si>
  <si>
    <t>Cm 93/21
2021/025959</t>
  </si>
  <si>
    <t>REPARACIÓN SENSOR LUZ O.E. ALHAMA</t>
  </si>
  <si>
    <t>Cm 95/21 
2021/022022</t>
  </si>
  <si>
    <t>ROTULACIÓN PLACA IDENTIFICATIVA DESPACHO RESPONSABLE INFORMÁTICA</t>
  </si>
  <si>
    <t>Cm 96/21
2021/025184</t>
  </si>
  <si>
    <t>SUBSANACIÓN DEFICIENCIAS INSTALACIÓN GAS PROPANO DEL CRNQ</t>
  </si>
  <si>
    <t>Cm 97/21
2021/025195</t>
  </si>
  <si>
    <t>REPARACIÓN MENOR OFICINA SABER</t>
  </si>
  <si>
    <t>Cm 98/21
2021/029154</t>
  </si>
  <si>
    <t>SUMINISTRO MULTIPUERTOS USB Y CARGADORES PARA PORTÁTILES</t>
  </si>
  <si>
    <t>GISPERT GENERAL DE INFORMÁTICA Y CONTROL, S.L.U.</t>
  </si>
  <si>
    <t>B30053003</t>
  </si>
  <si>
    <t>Cm 99/21
2021/26358</t>
  </si>
  <si>
    <t>REPARACIÓN DE ASEOS OFICINA EMPLEO MURCIA-SUR</t>
  </si>
  <si>
    <t>Cm 100/21
2021/027831</t>
  </si>
  <si>
    <t>SEGURO ACCIDENTES CURSO TUBERÍA INDUSTRIAL</t>
  </si>
  <si>
    <t>MGS SEGUROS</t>
  </si>
  <si>
    <t>Cm 101/21
2021/027273</t>
  </si>
  <si>
    <t>SUMINISTRO DE 4 CÁMARAS DE VIGILANCIA PARA LA O.E. DE CARTAGENA</t>
  </si>
  <si>
    <t>Cm 102/21
SIGEPAL</t>
  </si>
  <si>
    <t>SEGURO ACCIDENTES CURSO OPERADOR INST. RADIACT. Y 3 MAS CRNQ</t>
  </si>
  <si>
    <t>Cm 103/21
2021/029163</t>
  </si>
  <si>
    <t>REVISIÓN ANUAL INSTALACIÓN GASES INDUSTRIALES CRNQ</t>
  </si>
  <si>
    <t>CARBUROS METÁLICOS, S.A.</t>
  </si>
  <si>
    <t>A08015646</t>
  </si>
  <si>
    <t>Cm 104/21
PLCSP
2021/028916</t>
  </si>
  <si>
    <t>PROYECTO ATEX CRNQ</t>
  </si>
  <si>
    <t>AXIAL INGENIERÍA</t>
  </si>
  <si>
    <t>B10477875</t>
  </si>
  <si>
    <t>Cm 105/21
2021/028929</t>
  </si>
  <si>
    <t>MANTENIMIENTO DE LAS INSTALACIONES CONTRA INCENDIOS EN LAS OO.EE.</t>
  </si>
  <si>
    <t>Cm 106/21
2021/028930</t>
  </si>
  <si>
    <t>MANTENIMIENTO DE LAS INSTALACIONES CONTRA INCENDIOS EN CRNQ.</t>
  </si>
  <si>
    <t>Cm 107/21
2021/029794</t>
  </si>
  <si>
    <t>SUMINISTRO E INSTALACIÓN DE UNA CENTRAL DE ALARMA EN EL SISTEMA DE VIGILANCIA DE LA NAVE DE ARCHIVO DE ALCANTARILLA</t>
  </si>
  <si>
    <t>Cm 108/21 
2021/030231</t>
  </si>
  <si>
    <t>SUMINISTRO 44 MINI PC GESTOR COLAS SEF</t>
  </si>
  <si>
    <t>PUNTOEXE &amp; ULTIMATEWEB, S.L.</t>
  </si>
  <si>
    <t>B73799413</t>
  </si>
  <si>
    <t>Cm 109/21
2021/030687</t>
  </si>
  <si>
    <t>REPARACIÓN VIDEOPORTEROS O.E. CARTAGENA</t>
  </si>
  <si>
    <t>Cm 110/21
2021/030690</t>
  </si>
  <si>
    <t>SUMINISTRO E INSTALACIÓN EQUIPO A/A PARA O.E. CARAVACA DE LA CRUZ</t>
  </si>
  <si>
    <t>Cm 111/21
2021/030712</t>
  </si>
  <si>
    <t>REPARACIÓN CUATRO VENTANAS PLANTA SEXTA EDIFICIO FORO II</t>
  </si>
  <si>
    <t>SISTECARP LA UNIÓN, S.L.</t>
  </si>
  <si>
    <t>B30725022</t>
  </si>
  <si>
    <t>Cm 112/21
2021/030719</t>
  </si>
  <si>
    <t>SUMINISTRO DE 3 MANDOS DE PERSIANA PARA LA O.E. DE TOTANA</t>
  </si>
  <si>
    <t>FERRETERIA MORALES 1962, S.L.</t>
  </si>
  <si>
    <t>B73518615</t>
  </si>
  <si>
    <t>Cm 113/21
2021/030723</t>
  </si>
  <si>
    <t>SUBSANACIÓN DE DEFECTOS DERIVADOS DE LA INSPECCIÓN REALIZADA EN LAS OO.EE. DE CEHEGÍN Y JUMILLA</t>
  </si>
  <si>
    <t>Cm 114/21
2021/030672</t>
  </si>
  <si>
    <t>COPIA LLAVES O.E. TORRE PACHECO</t>
  </si>
  <si>
    <t>IBERILLAVES, S.L.</t>
  </si>
  <si>
    <t>B73681330</t>
  </si>
  <si>
    <t>Cm 115/21
2021/032358</t>
  </si>
  <si>
    <t xml:space="preserve">SUMINISTRO DE ROPA DE TRABAJO PARA EL PERSONAL DE MANTENIMIENTO DEL SEF </t>
  </si>
  <si>
    <t>UNIMUR, S.L.</t>
  </si>
  <si>
    <t>B-30299226</t>
  </si>
  <si>
    <t>Cm 116/21 
2021/032188</t>
  </si>
  <si>
    <t>ADQUISICIÓN GASOIL CALEFACCIÓN CRNQ</t>
  </si>
  <si>
    <t>CABEZOVENTURA, S.L.</t>
  </si>
  <si>
    <t>B30836480</t>
  </si>
  <si>
    <t>Cm 118/21 2021/032453</t>
  </si>
  <si>
    <t>ENCUADERNACIÓN DOCUMENTO ESTRATEGIA DE EMPLEO 2021-2024</t>
  </si>
  <si>
    <t>LENCINA QUÍLEZ ENCUADERNADORES</t>
  </si>
  <si>
    <t>E73625253</t>
  </si>
  <si>
    <t>Cm 119/21  2021/034457</t>
  </si>
  <si>
    <t>REPARACIÓN PUERTAS Y ARMARIOS O.E. DE MAZARRÓN</t>
  </si>
  <si>
    <t>ISIDORO COY, S.L.</t>
  </si>
  <si>
    <t>B30476733</t>
  </si>
  <si>
    <t>Cm 120/21
2021/033851</t>
  </si>
  <si>
    <t>INSPECCIÓN REGLAMENTARIA DE DOS AUTOCLAVES DEL CRNQ</t>
  </si>
  <si>
    <t>Cm 121/21
2021/033852</t>
  </si>
  <si>
    <t>REPARACIONES URGENTES EN LAS INSTALACIONES ELÉCTRICAS DE LAS OO.EE.</t>
  </si>
  <si>
    <t>Cm 122/21
2021/033853</t>
  </si>
  <si>
    <t>REPARACIONES URGENTES EN LAS INSTALACIONES ELÉCTRICAS DEL CRNQ Y SUBDIRECCIÓN FORM.</t>
  </si>
  <si>
    <t>Cm 123/21 2021/033820</t>
  </si>
  <si>
    <t>TRABAJOS PARA ACOMPAÑAR EL PROYECTO DE OBRA DE LA O.E. DE CALASPARRA</t>
  </si>
  <si>
    <t>PEDRO ANTONIO MARTINEZ GARCIA (COAMU)</t>
  </si>
  <si>
    <t>52817130E</t>
  </si>
  <si>
    <t>Cm 124/21  2021/034410</t>
  </si>
  <si>
    <t>INSTALACIÓN DE RED ELÉCTRICA Y DATOS EN AULA DE FORMACIÓN DE O.E. DE TOTANA</t>
  </si>
  <si>
    <t>KRAULIN SYSTEM</t>
  </si>
  <si>
    <t>B73685877</t>
  </si>
  <si>
    <t>Cm 125/21  2021/034298</t>
  </si>
  <si>
    <t>REPARACIÓN AZULEJOS O.E. CARTAGENA</t>
  </si>
  <si>
    <t>Cm 126/21  2021/034413</t>
  </si>
  <si>
    <t>SUSTITUCIÓN CISTERNA O.E. AGUILAS</t>
  </si>
  <si>
    <t xml:space="preserve">FERREIRA, S.L. </t>
  </si>
  <si>
    <t>B30475818</t>
  </si>
  <si>
    <t>Cm 127/21
2021/035146</t>
  </si>
  <si>
    <t>DESATASCO TUBERÍAS DE BAÑO DE O.E. MURCIA-SUR</t>
  </si>
  <si>
    <t>BARTOLOMÉ MUNUERA LÓPEZ</t>
  </si>
  <si>
    <t>27440159D</t>
  </si>
  <si>
    <t>SERVICIO ECONÓMICO Y DE CONTRATACIÓN SEF                                                                 
CONTRATOS MENORES 2º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</si>
</sst>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#,##0.00\ &quot;€&quot;"/>
  </numFmts>
  <fonts count="6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b/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FFCC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8" fontId="2" fillId="0" borderId="0" xfId="0" applyNumberFormat="1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Font="1" applyBorder="1"/>
    <xf numFmtId="0" fontId="0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44" fontId="4" fillId="0" borderId="1" xfId="2" applyBorder="1"/>
    <xf numFmtId="44" fontId="0" fillId="0" borderId="1" xfId="0" applyNumberFormat="1" applyFont="1" applyBorder="1"/>
    <xf numFmtId="8" fontId="0" fillId="0" borderId="1" xfId="0" applyNumberFormat="1" applyFont="1" applyBorder="1"/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0" fontId="0" fillId="0" borderId="0" xfId="0" applyFont="1" applyBorder="1"/>
    <xf numFmtId="165" fontId="0" fillId="0" borderId="0" xfId="0" applyNumberFormat="1" applyFont="1" applyBorder="1"/>
  </cellXfs>
  <cellStyles count="3">
    <cellStyle name="Euro" xfId="1"/>
    <cellStyle name="Moneda" xfId="2" builtinId="4"/>
    <cellStyle name="Normal" xfId="0" builtinId="0"/>
  </cellStyles>
  <dxfs count="19"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66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263314</xdr:colOff>
      <xdr:row>0</xdr:row>
      <xdr:rowOff>133774</xdr:rowOff>
    </xdr:from>
    <xdr:to>
      <xdr:col>6</xdr:col>
      <xdr:colOff>400473</xdr:colOff>
      <xdr:row>1</xdr:row>
      <xdr:rowOff>689187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3" t="50050" r="61371" b="26357"/>
        <a:stretch>
          <a:fillRect/>
        </a:stretch>
      </xdr:blipFill>
      <xdr:spPr bwMode="auto">
        <a:xfrm>
          <a:off x="7874847" y="133774"/>
          <a:ext cx="933026" cy="741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zoomScale="90" zoomScaleNormal="90" workbookViewId="0">
      <selection activeCell="C46" sqref="C46"/>
    </sheetView>
  </sheetViews>
  <sheetFormatPr baseColWidth="10" defaultColWidth="8.85546875" defaultRowHeight="12.75" x14ac:dyDescent="0.2"/>
  <cols>
    <col min="1" max="1" width="18.5703125" style="7" customWidth="1"/>
    <col min="2" max="2" width="49.5703125" style="7" customWidth="1"/>
    <col min="3" max="3" width="28.140625" style="7" customWidth="1"/>
    <col min="4" max="4" width="13" style="7" customWidth="1"/>
    <col min="5" max="5" width="17.85546875" style="7" bestFit="1" customWidth="1"/>
    <col min="6" max="6" width="15.85546875" style="7" bestFit="1" customWidth="1"/>
    <col min="7" max="7" width="17.5703125" style="7" bestFit="1" customWidth="1"/>
    <col min="8" max="1025" width="11.5703125" style="7"/>
    <col min="1026" max="16384" width="8.85546875" style="7"/>
  </cols>
  <sheetData>
    <row r="1" spans="1:8" s="6" customFormat="1" ht="14.45" customHeight="1" x14ac:dyDescent="0.2">
      <c r="A1" s="14" t="s">
        <v>167</v>
      </c>
      <c r="B1" s="14"/>
      <c r="C1" s="14"/>
      <c r="D1" s="14"/>
      <c r="E1" s="14"/>
      <c r="F1" s="14"/>
      <c r="G1" s="14"/>
    </row>
    <row r="2" spans="1:8" ht="61.9" customHeight="1" x14ac:dyDescent="0.2">
      <c r="A2" s="14"/>
      <c r="B2" s="14"/>
      <c r="C2" s="14"/>
      <c r="D2" s="14"/>
      <c r="E2" s="14"/>
      <c r="F2" s="14"/>
      <c r="G2" s="14"/>
    </row>
    <row r="3" spans="1:8" ht="42" customHeight="1" x14ac:dyDescent="0.2">
      <c r="A3" s="8" t="s">
        <v>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6</v>
      </c>
      <c r="G3" s="8" t="s">
        <v>4</v>
      </c>
    </row>
    <row r="4" spans="1:8" ht="30" x14ac:dyDescent="0.25">
      <c r="A4" s="9" t="s">
        <v>31</v>
      </c>
      <c r="B4" s="10" t="s">
        <v>32</v>
      </c>
      <c r="C4" s="10" t="s">
        <v>33</v>
      </c>
      <c r="D4" s="10" t="s">
        <v>34</v>
      </c>
      <c r="E4" s="15">
        <v>14999.99</v>
      </c>
      <c r="F4" s="15">
        <f t="shared" ref="F4" si="0">E4*21%</f>
        <v>3149.9978999999998</v>
      </c>
      <c r="G4" s="15">
        <f t="shared" ref="G4:G13" si="1">E4+F4</f>
        <v>18149.9879</v>
      </c>
    </row>
    <row r="5" spans="1:8" ht="30" x14ac:dyDescent="0.25">
      <c r="A5" s="9" t="s">
        <v>35</v>
      </c>
      <c r="B5" s="10" t="s">
        <v>36</v>
      </c>
      <c r="C5" s="11" t="s">
        <v>37</v>
      </c>
      <c r="D5" s="13" t="s">
        <v>38</v>
      </c>
      <c r="E5" s="15">
        <v>6987</v>
      </c>
      <c r="F5" s="15">
        <f>E5*21%</f>
        <v>1467.27</v>
      </c>
      <c r="G5" s="15">
        <f t="shared" si="1"/>
        <v>8454.27</v>
      </c>
      <c r="H5" s="1"/>
    </row>
    <row r="6" spans="1:8" ht="26.25" x14ac:dyDescent="0.25">
      <c r="A6" s="9" t="s">
        <v>39</v>
      </c>
      <c r="B6" s="10" t="s">
        <v>40</v>
      </c>
      <c r="C6" s="11" t="s">
        <v>41</v>
      </c>
      <c r="D6" s="13" t="s">
        <v>42</v>
      </c>
      <c r="E6" s="15">
        <v>4000</v>
      </c>
      <c r="F6" s="15">
        <f t="shared" ref="F6:F7" si="2">E6*21%</f>
        <v>840</v>
      </c>
      <c r="G6" s="15">
        <f t="shared" si="1"/>
        <v>4840</v>
      </c>
    </row>
    <row r="7" spans="1:8" ht="30" x14ac:dyDescent="0.25">
      <c r="A7" s="9" t="s">
        <v>43</v>
      </c>
      <c r="B7" s="10" t="s">
        <v>44</v>
      </c>
      <c r="C7" s="11" t="s">
        <v>45</v>
      </c>
      <c r="D7" s="13" t="s">
        <v>46</v>
      </c>
      <c r="E7" s="15">
        <v>4185</v>
      </c>
      <c r="F7" s="15">
        <f t="shared" si="2"/>
        <v>878.85</v>
      </c>
      <c r="G7" s="15">
        <f t="shared" si="1"/>
        <v>5063.8500000000004</v>
      </c>
    </row>
    <row r="8" spans="1:8" ht="26.25" x14ac:dyDescent="0.25">
      <c r="A8" s="9" t="s">
        <v>47</v>
      </c>
      <c r="B8" s="10" t="s">
        <v>48</v>
      </c>
      <c r="C8" s="10" t="s">
        <v>49</v>
      </c>
      <c r="D8" s="10" t="s">
        <v>50</v>
      </c>
      <c r="E8" s="15">
        <v>6420</v>
      </c>
      <c r="F8" s="15">
        <v>0</v>
      </c>
      <c r="G8" s="15">
        <f t="shared" si="1"/>
        <v>6420</v>
      </c>
    </row>
    <row r="9" spans="1:8" ht="30" x14ac:dyDescent="0.25">
      <c r="A9" s="9" t="s">
        <v>51</v>
      </c>
      <c r="B9" s="10" t="s">
        <v>52</v>
      </c>
      <c r="C9" s="10" t="s">
        <v>53</v>
      </c>
      <c r="D9" s="10" t="s">
        <v>54</v>
      </c>
      <c r="E9" s="15">
        <v>4364.5200000000004</v>
      </c>
      <c r="F9" s="15">
        <f t="shared" ref="F9:F13" si="3">E9*21%</f>
        <v>916.54920000000004</v>
      </c>
      <c r="G9" s="15">
        <f t="shared" si="1"/>
        <v>5281.0692000000008</v>
      </c>
    </row>
    <row r="10" spans="1:8" ht="30" x14ac:dyDescent="0.25">
      <c r="A10" s="9" t="s">
        <v>55</v>
      </c>
      <c r="B10" s="10" t="s">
        <v>56</v>
      </c>
      <c r="C10" s="10" t="s">
        <v>57</v>
      </c>
      <c r="D10" s="10" t="s">
        <v>27</v>
      </c>
      <c r="E10" s="15">
        <v>14980</v>
      </c>
      <c r="F10" s="15">
        <v>0</v>
      </c>
      <c r="G10" s="15">
        <f t="shared" si="1"/>
        <v>14980</v>
      </c>
    </row>
    <row r="11" spans="1:8" ht="30" x14ac:dyDescent="0.25">
      <c r="A11" s="9" t="s">
        <v>58</v>
      </c>
      <c r="B11" s="10" t="s">
        <v>59</v>
      </c>
      <c r="C11" s="10" t="s">
        <v>49</v>
      </c>
      <c r="D11" s="13"/>
      <c r="E11" s="15">
        <v>14500</v>
      </c>
      <c r="F11" s="15">
        <f t="shared" si="3"/>
        <v>3045</v>
      </c>
      <c r="G11" s="15">
        <f t="shared" si="1"/>
        <v>17545</v>
      </c>
    </row>
    <row r="12" spans="1:8" ht="30" x14ac:dyDescent="0.25">
      <c r="A12" s="9" t="s">
        <v>60</v>
      </c>
      <c r="B12" s="10" t="s">
        <v>61</v>
      </c>
      <c r="C12" s="10" t="s">
        <v>62</v>
      </c>
      <c r="D12" s="13" t="s">
        <v>63</v>
      </c>
      <c r="E12" s="15">
        <v>7700</v>
      </c>
      <c r="F12" s="15">
        <f t="shared" si="3"/>
        <v>1617</v>
      </c>
      <c r="G12" s="15">
        <f t="shared" si="1"/>
        <v>9317</v>
      </c>
    </row>
    <row r="13" spans="1:8" ht="30" x14ac:dyDescent="0.25">
      <c r="A13" s="9" t="s">
        <v>64</v>
      </c>
      <c r="B13" s="10" t="s">
        <v>65</v>
      </c>
      <c r="C13" s="10" t="s">
        <v>66</v>
      </c>
      <c r="D13" s="13" t="s">
        <v>67</v>
      </c>
      <c r="E13" s="15">
        <v>90.9</v>
      </c>
      <c r="F13" s="15">
        <f t="shared" si="3"/>
        <v>19.089000000000002</v>
      </c>
      <c r="G13" s="15">
        <f t="shared" si="1"/>
        <v>109.989</v>
      </c>
    </row>
    <row r="14" spans="1:8" ht="30" x14ac:dyDescent="0.25">
      <c r="A14" s="9" t="s">
        <v>68</v>
      </c>
      <c r="B14" s="10" t="s">
        <v>69</v>
      </c>
      <c r="C14" s="10" t="s">
        <v>11</v>
      </c>
      <c r="D14" s="13" t="s">
        <v>12</v>
      </c>
      <c r="E14" s="15">
        <v>14260</v>
      </c>
      <c r="F14" s="15">
        <v>0</v>
      </c>
      <c r="G14" s="15">
        <v>14260</v>
      </c>
    </row>
    <row r="15" spans="1:8" ht="45" x14ac:dyDescent="0.25">
      <c r="A15" s="9" t="s">
        <v>70</v>
      </c>
      <c r="B15" s="10" t="s">
        <v>71</v>
      </c>
      <c r="C15" s="10" t="s">
        <v>19</v>
      </c>
      <c r="D15" s="13" t="s">
        <v>20</v>
      </c>
      <c r="E15" s="15">
        <v>118</v>
      </c>
      <c r="F15" s="15">
        <v>24.78</v>
      </c>
      <c r="G15" s="15">
        <v>142.78</v>
      </c>
    </row>
    <row r="16" spans="1:8" ht="30" x14ac:dyDescent="0.25">
      <c r="A16" s="9" t="s">
        <v>72</v>
      </c>
      <c r="B16" s="10" t="s">
        <v>73</v>
      </c>
      <c r="C16" s="10" t="s">
        <v>17</v>
      </c>
      <c r="D16" s="13" t="s">
        <v>18</v>
      </c>
      <c r="E16" s="15">
        <v>54</v>
      </c>
      <c r="F16" s="15">
        <v>11.34</v>
      </c>
      <c r="G16" s="15">
        <v>65.34</v>
      </c>
    </row>
    <row r="17" spans="1:7" ht="30" x14ac:dyDescent="0.25">
      <c r="A17" s="9" t="s">
        <v>74</v>
      </c>
      <c r="B17" s="10" t="s">
        <v>75</v>
      </c>
      <c r="C17" s="10" t="s">
        <v>25</v>
      </c>
      <c r="D17" s="13" t="s">
        <v>30</v>
      </c>
      <c r="E17" s="15">
        <v>180.3</v>
      </c>
      <c r="F17" s="15">
        <v>37.86</v>
      </c>
      <c r="G17" s="15">
        <v>218.16</v>
      </c>
    </row>
    <row r="18" spans="1:7" ht="26.25" x14ac:dyDescent="0.25">
      <c r="A18" s="9" t="s">
        <v>76</v>
      </c>
      <c r="B18" s="10" t="s">
        <v>77</v>
      </c>
      <c r="C18" s="10" t="s">
        <v>13</v>
      </c>
      <c r="D18" s="13" t="s">
        <v>14</v>
      </c>
      <c r="E18" s="15">
        <v>205</v>
      </c>
      <c r="F18" s="15">
        <v>43.05</v>
      </c>
      <c r="G18" s="15">
        <v>248.05</v>
      </c>
    </row>
    <row r="19" spans="1:7" ht="45" x14ac:dyDescent="0.25">
      <c r="A19" s="9" t="s">
        <v>78</v>
      </c>
      <c r="B19" s="10" t="s">
        <v>79</v>
      </c>
      <c r="C19" s="10" t="s">
        <v>80</v>
      </c>
      <c r="D19" s="13" t="s">
        <v>81</v>
      </c>
      <c r="E19" s="15">
        <v>920.25</v>
      </c>
      <c r="F19" s="15">
        <v>193.25</v>
      </c>
      <c r="G19" s="15">
        <v>1113.5</v>
      </c>
    </row>
    <row r="20" spans="1:7" ht="26.25" x14ac:dyDescent="0.25">
      <c r="A20" s="9" t="s">
        <v>82</v>
      </c>
      <c r="B20" s="13" t="s">
        <v>83</v>
      </c>
      <c r="C20" s="10" t="s">
        <v>21</v>
      </c>
      <c r="D20" s="13" t="s">
        <v>22</v>
      </c>
      <c r="E20" s="15">
        <v>450</v>
      </c>
      <c r="F20" s="15">
        <v>94.5</v>
      </c>
      <c r="G20" s="15">
        <v>544.5</v>
      </c>
    </row>
    <row r="21" spans="1:7" ht="26.25" x14ac:dyDescent="0.25">
      <c r="A21" s="9" t="s">
        <v>84</v>
      </c>
      <c r="B21" s="10" t="s">
        <v>85</v>
      </c>
      <c r="C21" s="10" t="s">
        <v>86</v>
      </c>
      <c r="D21" s="13" t="s">
        <v>26</v>
      </c>
      <c r="E21" s="15">
        <v>265.7</v>
      </c>
      <c r="F21" s="15"/>
      <c r="G21" s="15">
        <v>265.7</v>
      </c>
    </row>
    <row r="22" spans="1:7" ht="30" x14ac:dyDescent="0.25">
      <c r="A22" s="9" t="s">
        <v>87</v>
      </c>
      <c r="B22" s="10" t="s">
        <v>88</v>
      </c>
      <c r="C22" s="10" t="s">
        <v>9</v>
      </c>
      <c r="D22" s="10" t="s">
        <v>10</v>
      </c>
      <c r="E22" s="15">
        <v>889.7</v>
      </c>
      <c r="F22" s="15">
        <v>186.84</v>
      </c>
      <c r="G22" s="15">
        <v>1076.54</v>
      </c>
    </row>
    <row r="23" spans="1:7" ht="30" x14ac:dyDescent="0.25">
      <c r="A23" s="9" t="s">
        <v>89</v>
      </c>
      <c r="B23" s="10" t="s">
        <v>90</v>
      </c>
      <c r="C23" s="10" t="s">
        <v>86</v>
      </c>
      <c r="D23" s="10" t="s">
        <v>26</v>
      </c>
      <c r="E23" s="15">
        <v>367.74</v>
      </c>
      <c r="F23" s="15">
        <v>0</v>
      </c>
      <c r="G23" s="15">
        <v>367.74</v>
      </c>
    </row>
    <row r="24" spans="1:7" ht="30" x14ac:dyDescent="0.25">
      <c r="A24" s="9" t="s">
        <v>91</v>
      </c>
      <c r="B24" s="10" t="s">
        <v>92</v>
      </c>
      <c r="C24" s="10" t="s">
        <v>93</v>
      </c>
      <c r="D24" s="10" t="s">
        <v>94</v>
      </c>
      <c r="E24" s="15">
        <v>824.6</v>
      </c>
      <c r="F24" s="15">
        <v>173.17</v>
      </c>
      <c r="G24" s="15">
        <v>997.77</v>
      </c>
    </row>
    <row r="25" spans="1:7" ht="39" x14ac:dyDescent="0.25">
      <c r="A25" s="9" t="s">
        <v>95</v>
      </c>
      <c r="B25" s="10" t="s">
        <v>96</v>
      </c>
      <c r="C25" s="10" t="s">
        <v>97</v>
      </c>
      <c r="D25" s="10" t="s">
        <v>98</v>
      </c>
      <c r="E25" s="15">
        <v>4000</v>
      </c>
      <c r="F25" s="15">
        <v>840</v>
      </c>
      <c r="G25" s="15">
        <v>4840</v>
      </c>
    </row>
    <row r="26" spans="1:7" ht="30" x14ac:dyDescent="0.25">
      <c r="A26" s="9" t="s">
        <v>99</v>
      </c>
      <c r="B26" s="10" t="s">
        <v>100</v>
      </c>
      <c r="C26" s="10" t="s">
        <v>7</v>
      </c>
      <c r="D26" s="10" t="s">
        <v>8</v>
      </c>
      <c r="E26" s="15">
        <v>1314.5</v>
      </c>
      <c r="F26" s="15">
        <v>276.05</v>
      </c>
      <c r="G26" s="15">
        <v>1590.55</v>
      </c>
    </row>
    <row r="27" spans="1:7" ht="30" x14ac:dyDescent="0.25">
      <c r="A27" s="9" t="s">
        <v>101</v>
      </c>
      <c r="B27" s="10" t="s">
        <v>102</v>
      </c>
      <c r="C27" s="10" t="s">
        <v>7</v>
      </c>
      <c r="D27" s="10" t="s">
        <v>8</v>
      </c>
      <c r="E27" s="15">
        <v>115.5</v>
      </c>
      <c r="F27" s="15">
        <v>24.26</v>
      </c>
      <c r="G27" s="15">
        <v>139.76</v>
      </c>
    </row>
    <row r="28" spans="1:7" ht="45" x14ac:dyDescent="0.25">
      <c r="A28" s="9" t="s">
        <v>103</v>
      </c>
      <c r="B28" s="10" t="s">
        <v>104</v>
      </c>
      <c r="C28" s="11" t="s">
        <v>9</v>
      </c>
      <c r="D28" s="12" t="s">
        <v>10</v>
      </c>
      <c r="E28" s="15">
        <v>490.25</v>
      </c>
      <c r="F28" s="15">
        <v>102.95</v>
      </c>
      <c r="G28" s="15">
        <v>593.20000000000005</v>
      </c>
    </row>
    <row r="29" spans="1:7" ht="30" x14ac:dyDescent="0.25">
      <c r="A29" s="9" t="s">
        <v>105</v>
      </c>
      <c r="B29" s="10" t="s">
        <v>106</v>
      </c>
      <c r="C29" s="11" t="s">
        <v>107</v>
      </c>
      <c r="D29" s="12" t="s">
        <v>108</v>
      </c>
      <c r="E29" s="15">
        <v>8631.0400000000009</v>
      </c>
      <c r="F29" s="15">
        <v>1812.52</v>
      </c>
      <c r="G29" s="15">
        <v>10443.56</v>
      </c>
    </row>
    <row r="30" spans="1:7" ht="26.25" x14ac:dyDescent="0.25">
      <c r="A30" s="9" t="s">
        <v>109</v>
      </c>
      <c r="B30" s="10" t="s">
        <v>110</v>
      </c>
      <c r="C30" s="10" t="s">
        <v>28</v>
      </c>
      <c r="D30" s="10" t="s">
        <v>29</v>
      </c>
      <c r="E30" s="15">
        <v>400</v>
      </c>
      <c r="F30" s="15">
        <v>84</v>
      </c>
      <c r="G30" s="15">
        <v>484</v>
      </c>
    </row>
    <row r="31" spans="1:7" ht="30" x14ac:dyDescent="0.25">
      <c r="A31" s="9" t="s">
        <v>111</v>
      </c>
      <c r="B31" s="10" t="s">
        <v>112</v>
      </c>
      <c r="C31" s="10" t="s">
        <v>23</v>
      </c>
      <c r="D31" s="10" t="s">
        <v>24</v>
      </c>
      <c r="E31" s="15">
        <v>2541.88</v>
      </c>
      <c r="F31" s="15">
        <v>533.79</v>
      </c>
      <c r="G31" s="15">
        <v>3075.67</v>
      </c>
    </row>
    <row r="32" spans="1:7" ht="30" x14ac:dyDescent="0.25">
      <c r="A32" s="9" t="s">
        <v>113</v>
      </c>
      <c r="B32" s="10" t="s">
        <v>114</v>
      </c>
      <c r="C32" s="12" t="s">
        <v>115</v>
      </c>
      <c r="D32" s="16" t="s">
        <v>116</v>
      </c>
      <c r="E32" s="15">
        <v>306</v>
      </c>
      <c r="F32" s="15">
        <v>64.260000000000005</v>
      </c>
      <c r="G32" s="15">
        <v>370.26</v>
      </c>
    </row>
    <row r="33" spans="1:7" ht="30" x14ac:dyDescent="0.25">
      <c r="A33" s="9" t="s">
        <v>117</v>
      </c>
      <c r="B33" s="10" t="s">
        <v>118</v>
      </c>
      <c r="C33" s="10" t="s">
        <v>119</v>
      </c>
      <c r="D33" s="13" t="s">
        <v>120</v>
      </c>
      <c r="E33" s="15">
        <v>64.459999999999994</v>
      </c>
      <c r="F33" s="15">
        <v>13.54</v>
      </c>
      <c r="G33" s="15">
        <v>78</v>
      </c>
    </row>
    <row r="34" spans="1:7" ht="45" x14ac:dyDescent="0.25">
      <c r="A34" s="9" t="s">
        <v>121</v>
      </c>
      <c r="B34" s="10" t="s">
        <v>122</v>
      </c>
      <c r="C34" s="10" t="s">
        <v>15</v>
      </c>
      <c r="D34" s="13" t="s">
        <v>16</v>
      </c>
      <c r="E34" s="15">
        <v>859.48</v>
      </c>
      <c r="F34" s="15">
        <v>180.49</v>
      </c>
      <c r="G34" s="15">
        <v>1039.97</v>
      </c>
    </row>
    <row r="35" spans="1:7" ht="26.25" x14ac:dyDescent="0.25">
      <c r="A35" s="9" t="s">
        <v>123</v>
      </c>
      <c r="B35" s="10" t="s">
        <v>124</v>
      </c>
      <c r="C35" s="17" t="s">
        <v>125</v>
      </c>
      <c r="D35" s="17" t="s">
        <v>126</v>
      </c>
      <c r="E35" s="15">
        <v>75.989999999999995</v>
      </c>
      <c r="F35" s="15">
        <v>15.96</v>
      </c>
      <c r="G35" s="15">
        <v>91.95</v>
      </c>
    </row>
    <row r="36" spans="1:7" ht="30" x14ac:dyDescent="0.25">
      <c r="A36" s="9" t="s">
        <v>127</v>
      </c>
      <c r="B36" s="10" t="s">
        <v>128</v>
      </c>
      <c r="C36" s="17" t="s">
        <v>129</v>
      </c>
      <c r="D36" s="17" t="s">
        <v>130</v>
      </c>
      <c r="E36" s="15">
        <v>490.57</v>
      </c>
      <c r="F36" s="15">
        <v>103.02</v>
      </c>
      <c r="G36" s="15">
        <v>593.59</v>
      </c>
    </row>
    <row r="37" spans="1:7" ht="26.25" x14ac:dyDescent="0.25">
      <c r="A37" s="9" t="s">
        <v>131</v>
      </c>
      <c r="B37" s="10" t="s">
        <v>132</v>
      </c>
      <c r="C37" s="13" t="s">
        <v>133</v>
      </c>
      <c r="D37" s="13" t="s">
        <v>134</v>
      </c>
      <c r="E37" s="15">
        <v>6159.6</v>
      </c>
      <c r="F37" s="15">
        <v>1293.52</v>
      </c>
      <c r="G37" s="15">
        <v>7453.12</v>
      </c>
    </row>
    <row r="38" spans="1:7" ht="29.25" customHeight="1" x14ac:dyDescent="0.25">
      <c r="A38" s="9" t="s">
        <v>135</v>
      </c>
      <c r="B38" s="10" t="s">
        <v>136</v>
      </c>
      <c r="C38" s="17" t="s">
        <v>137</v>
      </c>
      <c r="D38" s="17" t="s">
        <v>138</v>
      </c>
      <c r="E38" s="15">
        <v>206.7</v>
      </c>
      <c r="F38" s="15">
        <v>8.27</v>
      </c>
      <c r="G38" s="15">
        <v>214.97</v>
      </c>
    </row>
    <row r="39" spans="1:7" ht="30" x14ac:dyDescent="0.25">
      <c r="A39" s="9" t="s">
        <v>139</v>
      </c>
      <c r="B39" s="10" t="s">
        <v>140</v>
      </c>
      <c r="C39" s="17" t="s">
        <v>141</v>
      </c>
      <c r="D39" s="17" t="s">
        <v>142</v>
      </c>
      <c r="E39" s="15">
        <v>460</v>
      </c>
      <c r="F39" s="15">
        <v>96.6</v>
      </c>
      <c r="G39" s="15">
        <v>556.6</v>
      </c>
    </row>
    <row r="40" spans="1:7" ht="30" x14ac:dyDescent="0.25">
      <c r="A40" s="9" t="s">
        <v>143</v>
      </c>
      <c r="B40" s="10" t="s">
        <v>144</v>
      </c>
      <c r="C40" s="17" t="s">
        <v>11</v>
      </c>
      <c r="D40" s="17" t="s">
        <v>12</v>
      </c>
      <c r="E40" s="15">
        <v>200</v>
      </c>
      <c r="F40" s="15">
        <v>42</v>
      </c>
      <c r="G40" s="15">
        <v>242</v>
      </c>
    </row>
    <row r="41" spans="1:7" ht="30" x14ac:dyDescent="0.25">
      <c r="A41" s="9" t="s">
        <v>145</v>
      </c>
      <c r="B41" s="10" t="s">
        <v>146</v>
      </c>
      <c r="C41" s="10" t="s">
        <v>15</v>
      </c>
      <c r="D41" s="12" t="s">
        <v>16</v>
      </c>
      <c r="E41" s="15">
        <v>6000</v>
      </c>
      <c r="F41" s="15">
        <v>1260</v>
      </c>
      <c r="G41" s="15">
        <v>7260</v>
      </c>
    </row>
    <row r="42" spans="1:7" ht="30" x14ac:dyDescent="0.25">
      <c r="A42" s="9" t="s">
        <v>147</v>
      </c>
      <c r="B42" s="10" t="s">
        <v>148</v>
      </c>
      <c r="C42" s="17" t="s">
        <v>15</v>
      </c>
      <c r="D42" s="17" t="s">
        <v>16</v>
      </c>
      <c r="E42" s="15">
        <v>1000</v>
      </c>
      <c r="F42" s="15">
        <v>210</v>
      </c>
      <c r="G42" s="15">
        <v>1210</v>
      </c>
    </row>
    <row r="43" spans="1:7" ht="30" x14ac:dyDescent="0.25">
      <c r="A43" s="9" t="s">
        <v>149</v>
      </c>
      <c r="B43" s="10" t="s">
        <v>150</v>
      </c>
      <c r="C43" s="17" t="s">
        <v>151</v>
      </c>
      <c r="D43" s="17" t="s">
        <v>152</v>
      </c>
      <c r="E43" s="15">
        <v>2300</v>
      </c>
      <c r="F43" s="15">
        <v>483</v>
      </c>
      <c r="G43" s="15">
        <v>2783</v>
      </c>
    </row>
    <row r="44" spans="1:7" ht="30" x14ac:dyDescent="0.25">
      <c r="A44" s="9" t="s">
        <v>153</v>
      </c>
      <c r="B44" s="10" t="s">
        <v>154</v>
      </c>
      <c r="C44" s="17" t="s">
        <v>155</v>
      </c>
      <c r="D44" s="13" t="s">
        <v>156</v>
      </c>
      <c r="E44" s="15">
        <v>1646.67</v>
      </c>
      <c r="F44" s="15">
        <v>345.8</v>
      </c>
      <c r="G44" s="15">
        <v>1992.47</v>
      </c>
    </row>
    <row r="45" spans="1:7" ht="26.25" x14ac:dyDescent="0.25">
      <c r="A45" s="9" t="s">
        <v>157</v>
      </c>
      <c r="B45" s="10" t="s">
        <v>158</v>
      </c>
      <c r="C45" s="10" t="s">
        <v>28</v>
      </c>
      <c r="D45" s="17" t="s">
        <v>29</v>
      </c>
      <c r="E45" s="15">
        <v>100</v>
      </c>
      <c r="F45" s="15">
        <v>21</v>
      </c>
      <c r="G45" s="15">
        <v>121</v>
      </c>
    </row>
    <row r="46" spans="1:7" ht="26.25" x14ac:dyDescent="0.25">
      <c r="A46" s="9" t="s">
        <v>159</v>
      </c>
      <c r="B46" s="10" t="s">
        <v>160</v>
      </c>
      <c r="C46" s="17" t="s">
        <v>161</v>
      </c>
      <c r="D46" s="12" t="s">
        <v>162</v>
      </c>
      <c r="E46" s="15">
        <v>115.4</v>
      </c>
      <c r="F46" s="15">
        <v>24.23</v>
      </c>
      <c r="G46" s="15">
        <v>139.63</v>
      </c>
    </row>
    <row r="47" spans="1:7" ht="31.5" customHeight="1" x14ac:dyDescent="0.25">
      <c r="A47" s="9" t="s">
        <v>163</v>
      </c>
      <c r="B47" s="10" t="s">
        <v>164</v>
      </c>
      <c r="C47" s="17" t="s">
        <v>165</v>
      </c>
      <c r="D47" s="12" t="s">
        <v>166</v>
      </c>
      <c r="E47" s="15">
        <v>200</v>
      </c>
      <c r="F47" s="15">
        <v>42</v>
      </c>
      <c r="G47" s="15">
        <v>242</v>
      </c>
    </row>
    <row r="48" spans="1:7" ht="15" x14ac:dyDescent="0.25">
      <c r="A48" s="18"/>
      <c r="B48" s="19"/>
      <c r="C48" s="20"/>
      <c r="D48" s="21"/>
      <c r="E48" s="22"/>
      <c r="F48" s="22"/>
      <c r="G48" s="22"/>
    </row>
    <row r="49" spans="1:7" ht="15" x14ac:dyDescent="0.25">
      <c r="A49" s="18"/>
      <c r="B49" s="19"/>
      <c r="C49" s="20"/>
      <c r="D49" s="21"/>
      <c r="E49" s="22"/>
      <c r="F49" s="22"/>
      <c r="G49" s="22"/>
    </row>
    <row r="50" spans="1:7" ht="15" x14ac:dyDescent="0.25">
      <c r="A50" s="18"/>
      <c r="B50" s="19"/>
      <c r="C50" s="19"/>
      <c r="D50" s="19"/>
      <c r="E50" s="22"/>
      <c r="F50" s="22"/>
      <c r="G50" s="22"/>
    </row>
    <row r="51" spans="1:7" ht="15" x14ac:dyDescent="0.25">
      <c r="A51" s="18"/>
      <c r="B51" s="19"/>
      <c r="C51" s="19"/>
      <c r="D51" s="19"/>
      <c r="E51" s="22"/>
      <c r="F51" s="22"/>
      <c r="G51" s="22"/>
    </row>
    <row r="52" spans="1:7" ht="15" x14ac:dyDescent="0.25">
      <c r="A52" s="18"/>
      <c r="B52" s="19"/>
      <c r="C52" s="19"/>
      <c r="D52" s="19"/>
      <c r="E52" s="22"/>
      <c r="F52" s="22"/>
      <c r="G52" s="22"/>
    </row>
    <row r="53" spans="1:7" ht="15" x14ac:dyDescent="0.25">
      <c r="A53" s="18"/>
      <c r="B53" s="19"/>
      <c r="C53" s="19"/>
      <c r="D53" s="21"/>
      <c r="E53" s="22"/>
      <c r="F53" s="22"/>
      <c r="G53" s="22"/>
    </row>
    <row r="54" spans="1:7" ht="15" x14ac:dyDescent="0.25">
      <c r="A54" s="18"/>
      <c r="B54" s="19"/>
      <c r="C54" s="19"/>
      <c r="D54" s="19"/>
      <c r="E54" s="22"/>
      <c r="F54" s="22"/>
      <c r="G54" s="22"/>
    </row>
    <row r="55" spans="1:7" ht="15" x14ac:dyDescent="0.25">
      <c r="A55" s="18"/>
      <c r="B55" s="19"/>
      <c r="C55" s="19"/>
      <c r="D55" s="19"/>
      <c r="E55" s="22"/>
      <c r="F55" s="22"/>
      <c r="G55" s="22"/>
    </row>
    <row r="56" spans="1:7" ht="15" x14ac:dyDescent="0.25">
      <c r="A56" s="18"/>
      <c r="B56" s="19"/>
      <c r="C56" s="19"/>
      <c r="D56" s="21"/>
      <c r="E56" s="22"/>
      <c r="F56" s="22"/>
      <c r="G56" s="22"/>
    </row>
    <row r="57" spans="1:7" ht="15" x14ac:dyDescent="0.25">
      <c r="A57" s="18"/>
      <c r="B57" s="19"/>
      <c r="C57" s="19"/>
      <c r="D57" s="21"/>
      <c r="E57" s="22"/>
      <c r="F57" s="22"/>
      <c r="G57" s="22"/>
    </row>
    <row r="58" spans="1:7" ht="15" x14ac:dyDescent="0.25">
      <c r="A58" s="18"/>
      <c r="B58" s="19"/>
      <c r="C58" s="19"/>
      <c r="D58" s="21"/>
      <c r="E58" s="22"/>
      <c r="F58" s="22"/>
      <c r="G58" s="22"/>
    </row>
    <row r="59" spans="1:7" ht="15" x14ac:dyDescent="0.25">
      <c r="A59" s="18"/>
      <c r="B59" s="19"/>
      <c r="C59" s="19"/>
      <c r="D59" s="21"/>
      <c r="E59" s="22"/>
      <c r="F59" s="22"/>
      <c r="G59" s="22"/>
    </row>
    <row r="60" spans="1:7" x14ac:dyDescent="0.2">
      <c r="A60" s="1"/>
      <c r="B60" s="2"/>
      <c r="C60" s="2"/>
      <c r="D60" s="2"/>
      <c r="E60" s="4"/>
      <c r="F60" s="4"/>
      <c r="G60" s="4"/>
    </row>
    <row r="61" spans="1:7" x14ac:dyDescent="0.2">
      <c r="A61" s="1"/>
      <c r="B61" s="2"/>
      <c r="C61" s="2"/>
      <c r="D61" s="2"/>
      <c r="E61" s="4"/>
      <c r="F61" s="4"/>
      <c r="G61" s="4"/>
    </row>
    <row r="62" spans="1:7" x14ac:dyDescent="0.2">
      <c r="A62" s="1"/>
      <c r="B62" s="2"/>
      <c r="C62" s="2"/>
      <c r="D62" s="2"/>
      <c r="E62" s="4"/>
      <c r="F62" s="4"/>
      <c r="G62" s="4"/>
    </row>
    <row r="63" spans="1:7" x14ac:dyDescent="0.2">
      <c r="A63" s="1"/>
      <c r="B63" s="2"/>
      <c r="C63" s="2"/>
      <c r="D63" s="2"/>
      <c r="E63" s="4"/>
      <c r="F63" s="4"/>
      <c r="G63" s="4"/>
    </row>
    <row r="64" spans="1:7" x14ac:dyDescent="0.2">
      <c r="A64" s="1"/>
      <c r="B64" s="2"/>
      <c r="C64" s="5"/>
      <c r="D64" s="5"/>
      <c r="E64" s="4"/>
      <c r="F64" s="4"/>
      <c r="G64" s="4"/>
    </row>
    <row r="65" spans="1:7" x14ac:dyDescent="0.2">
      <c r="A65" s="1"/>
      <c r="B65" s="2"/>
      <c r="C65" s="5"/>
      <c r="D65" s="5"/>
      <c r="E65" s="4"/>
      <c r="F65" s="4"/>
      <c r="G65" s="4"/>
    </row>
    <row r="66" spans="1:7" x14ac:dyDescent="0.2">
      <c r="A66" s="1"/>
      <c r="B66" s="2"/>
      <c r="C66" s="2"/>
      <c r="D66" s="5"/>
      <c r="E66" s="3"/>
      <c r="F66" s="4"/>
      <c r="G66" s="3"/>
    </row>
    <row r="67" spans="1:7" x14ac:dyDescent="0.2">
      <c r="A67" s="1"/>
      <c r="B67" s="2"/>
      <c r="C67" s="2"/>
      <c r="D67" s="2"/>
      <c r="E67" s="4"/>
      <c r="F67" s="4"/>
      <c r="G67" s="4"/>
    </row>
    <row r="68" spans="1:7" x14ac:dyDescent="0.2">
      <c r="A68" s="1"/>
      <c r="B68" s="2"/>
      <c r="C68" s="2"/>
      <c r="D68" s="2"/>
      <c r="E68" s="4"/>
      <c r="F68" s="4"/>
      <c r="G68" s="4"/>
    </row>
    <row r="69" spans="1:7" x14ac:dyDescent="0.2">
      <c r="A69" s="1"/>
      <c r="B69" s="2"/>
      <c r="C69" s="2"/>
      <c r="D69" s="2"/>
      <c r="E69" s="4"/>
      <c r="F69" s="4"/>
      <c r="G69" s="4"/>
    </row>
    <row r="70" spans="1:7" x14ac:dyDescent="0.2">
      <c r="A70" s="1"/>
      <c r="B70" s="2"/>
      <c r="C70" s="2"/>
      <c r="D70" s="2"/>
      <c r="E70" s="4"/>
      <c r="F70" s="4"/>
      <c r="G70" s="4"/>
    </row>
    <row r="71" spans="1:7" x14ac:dyDescent="0.2">
      <c r="A71" s="1"/>
      <c r="B71" s="2"/>
      <c r="C71" s="2"/>
      <c r="D71" s="2"/>
      <c r="E71" s="4"/>
      <c r="F71" s="4"/>
      <c r="G71" s="4"/>
    </row>
    <row r="72" spans="1:7" x14ac:dyDescent="0.2">
      <c r="A72" s="1"/>
      <c r="B72" s="2"/>
      <c r="C72" s="2"/>
      <c r="D72" s="5"/>
      <c r="E72" s="4"/>
      <c r="F72" s="4"/>
      <c r="G72" s="4"/>
    </row>
    <row r="73" spans="1:7" x14ac:dyDescent="0.2">
      <c r="A73" s="1"/>
      <c r="B73" s="2"/>
      <c r="C73" s="2"/>
      <c r="D73" s="2"/>
      <c r="E73" s="4"/>
      <c r="F73" s="4"/>
      <c r="G73" s="4"/>
    </row>
    <row r="74" spans="1:7" x14ac:dyDescent="0.2">
      <c r="A74" s="1"/>
      <c r="B74" s="2"/>
      <c r="C74" s="2"/>
      <c r="D74" s="2"/>
      <c r="E74" s="4"/>
      <c r="F74" s="4"/>
      <c r="G74" s="4"/>
    </row>
    <row r="75" spans="1:7" x14ac:dyDescent="0.2">
      <c r="A75" s="1"/>
      <c r="B75" s="2"/>
      <c r="C75" s="2"/>
      <c r="D75" s="2"/>
      <c r="E75" s="4"/>
      <c r="F75" s="4"/>
      <c r="G75" s="4"/>
    </row>
    <row r="76" spans="1:7" x14ac:dyDescent="0.2">
      <c r="A76" s="1"/>
      <c r="B76" s="2"/>
      <c r="C76" s="2"/>
      <c r="D76" s="2"/>
      <c r="E76" s="4"/>
      <c r="F76" s="4"/>
      <c r="G76" s="4"/>
    </row>
    <row r="77" spans="1:7" x14ac:dyDescent="0.2">
      <c r="A77" s="1"/>
      <c r="B77" s="2"/>
      <c r="C77" s="2"/>
      <c r="D77" s="2"/>
      <c r="E77" s="4"/>
      <c r="F77" s="4"/>
      <c r="G77" s="4"/>
    </row>
    <row r="78" spans="1:7" x14ac:dyDescent="0.2">
      <c r="A78" s="1"/>
      <c r="B78" s="2"/>
      <c r="C78" s="2"/>
      <c r="D78" s="2"/>
      <c r="E78" s="4"/>
      <c r="F78" s="4"/>
      <c r="G78" s="4"/>
    </row>
    <row r="79" spans="1:7" x14ac:dyDescent="0.2">
      <c r="A79" s="2"/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2"/>
      <c r="B82" s="2"/>
      <c r="C82" s="2"/>
      <c r="D82" s="2"/>
      <c r="E82" s="2"/>
      <c r="F82" s="2"/>
      <c r="G82" s="2"/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/>
      <c r="B84" s="2"/>
      <c r="C84" s="2"/>
      <c r="D84" s="2"/>
      <c r="E84" s="2"/>
      <c r="F84" s="2"/>
      <c r="G84" s="2"/>
    </row>
    <row r="85" spans="1:7" x14ac:dyDescent="0.2">
      <c r="A85" s="2"/>
      <c r="B85" s="2"/>
      <c r="C85" s="2"/>
      <c r="D85" s="2"/>
      <c r="E85" s="2"/>
      <c r="F85" s="2"/>
      <c r="G85" s="2"/>
    </row>
    <row r="86" spans="1:7" x14ac:dyDescent="0.2">
      <c r="A86" s="2"/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2"/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</sheetData>
  <mergeCells count="1">
    <mergeCell ref="A1:G2"/>
  </mergeCells>
  <conditionalFormatting sqref="A56:B59">
    <cfRule type="cellIs" dxfId="18" priority="10" stopIfTrue="1" operator="equal">
      <formula>"SI REQUIERE"</formula>
    </cfRule>
  </conditionalFormatting>
  <conditionalFormatting sqref="A21:B24 B25 A26:B27 A12:B19">
    <cfRule type="cellIs" dxfId="17" priority="9" stopIfTrue="1" operator="equal">
      <formula>"SI REQUIERE"</formula>
    </cfRule>
  </conditionalFormatting>
  <conditionalFormatting sqref="A32:B34 A37:B37">
    <cfRule type="cellIs" dxfId="15" priority="8" stopIfTrue="1" operator="equal">
      <formula>"SI REQUIERE"</formula>
    </cfRule>
  </conditionalFormatting>
  <conditionalFormatting sqref="A41:B41">
    <cfRule type="cellIs" dxfId="13" priority="7" stopIfTrue="1" operator="equal">
      <formula>"SI REQUIERE"</formula>
    </cfRule>
  </conditionalFormatting>
  <conditionalFormatting sqref="A39:B40">
    <cfRule type="cellIs" dxfId="11" priority="6" stopIfTrue="1" operator="equal">
      <formula>"SI REQUIERE"</formula>
    </cfRule>
  </conditionalFormatting>
  <conditionalFormatting sqref="A42">
    <cfRule type="cellIs" dxfId="9" priority="5" stopIfTrue="1" operator="equal">
      <formula>"SI REQUIERE"</formula>
    </cfRule>
  </conditionalFormatting>
  <conditionalFormatting sqref="B42">
    <cfRule type="cellIs" dxfId="7" priority="4" stopIfTrue="1" operator="equal">
      <formula>"SI REQUIERE"</formula>
    </cfRule>
  </conditionalFormatting>
  <conditionalFormatting sqref="A47">
    <cfRule type="cellIs" dxfId="5" priority="3" stopIfTrue="1" operator="equal">
      <formula>"SI REQUIERE"</formula>
    </cfRule>
  </conditionalFormatting>
  <conditionalFormatting sqref="B47">
    <cfRule type="cellIs" dxfId="3" priority="2" stopIfTrue="1" operator="equal">
      <formula>"SI REQUIERE"</formula>
    </cfRule>
  </conditionalFormatting>
  <conditionalFormatting sqref="A46:B46">
    <cfRule type="cellIs" dxfId="1" priority="1" stopIfTrue="1" operator="equal">
      <formula>"SI REQUIERE"</formula>
    </cfRule>
  </conditionalFormatting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PELAEZ DE DIOS, Mª DEL CARMEN</dc:creator>
  <cp:lastModifiedBy>ALARCON SAURA, FRANCISCO J.</cp:lastModifiedBy>
  <cp:revision>1</cp:revision>
  <cp:lastPrinted>2018-04-20T10:39:06Z</cp:lastPrinted>
  <dcterms:created xsi:type="dcterms:W3CDTF">2017-07-03T11:18:45Z</dcterms:created>
  <dcterms:modified xsi:type="dcterms:W3CDTF">2021-09-23T11:52:04Z</dcterms:modified>
  <dc:language>es-ES</dc:language>
</cp:coreProperties>
</file>