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DGFP\DGEP\Relaciones Laborales\TRANSPARENCIA-\0 DESDE OCTUBRE 2019\Efectivos\"/>
    </mc:Choice>
  </mc:AlternateContent>
  <bookViews>
    <workbookView xWindow="0" yWindow="0" windowWidth="28800" windowHeight="12435" activeTab="8"/>
  </bookViews>
  <sheets>
    <sheet name="E1-1" sheetId="1" r:id="rId1"/>
    <sheet name="E1-2" sheetId="2" r:id="rId2"/>
    <sheet name="E2-1" sheetId="3" r:id="rId3"/>
    <sheet name="E2-2" sheetId="4" r:id="rId4"/>
    <sheet name="E4-1-1" sheetId="5" r:id="rId5"/>
    <sheet name="E4-1-2" sheetId="6" r:id="rId6"/>
    <sheet name="E4-2-1" sheetId="7" r:id="rId7"/>
    <sheet name="E4-2-2" sheetId="8" r:id="rId8"/>
    <sheet name="E7-1" sheetId="9" r:id="rId9"/>
  </sheets>
  <definedNames>
    <definedName name="_xlnm.Print_Area" localSheetId="1">'E1-2'!$B:$J</definedName>
    <definedName name="_xlnm.Print_Area" localSheetId="8">'E7-1'!$A$1:$G$61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9" l="1"/>
  <c r="E12" i="9"/>
  <c r="E11" i="9"/>
  <c r="E10" i="9"/>
  <c r="E9" i="9"/>
  <c r="E8" i="9"/>
  <c r="E7" i="9"/>
  <c r="E12" i="4" l="1"/>
  <c r="E8" i="4"/>
  <c r="E9" i="4"/>
  <c r="E10" i="4"/>
  <c r="E11" i="4"/>
  <c r="E7" i="4"/>
  <c r="E7" i="2" l="1"/>
  <c r="P42" i="3" l="1"/>
  <c r="Q42" i="3" s="1"/>
  <c r="O42" i="3"/>
  <c r="E51" i="9" l="1"/>
  <c r="E52" i="9"/>
  <c r="E53" i="9"/>
  <c r="E54" i="9"/>
  <c r="E55" i="9"/>
  <c r="E56" i="9"/>
  <c r="E57" i="9"/>
  <c r="E62" i="9"/>
  <c r="E63" i="9"/>
  <c r="E64" i="9"/>
  <c r="E65" i="9"/>
  <c r="E66" i="9"/>
  <c r="E67" i="9"/>
  <c r="E68" i="9"/>
  <c r="E34" i="2"/>
  <c r="E48" i="4" l="1"/>
  <c r="E47" i="4"/>
  <c r="P51" i="3" l="1"/>
  <c r="O51" i="3"/>
  <c r="Q51" i="3" s="1"/>
  <c r="P50" i="3"/>
  <c r="O50" i="3"/>
  <c r="Q50" i="3" l="1"/>
  <c r="E43" i="2"/>
  <c r="E40" i="2"/>
  <c r="E39" i="2"/>
  <c r="N35" i="1" l="1"/>
  <c r="M35" i="1"/>
  <c r="O35" i="1" s="1"/>
  <c r="N34" i="1"/>
  <c r="M34" i="1"/>
  <c r="O34" i="1" l="1"/>
  <c r="E57" i="4"/>
  <c r="E56" i="4"/>
  <c r="E55" i="4"/>
  <c r="E54" i="4"/>
  <c r="E53" i="4"/>
  <c r="P60" i="3"/>
  <c r="O60" i="3"/>
  <c r="P59" i="3"/>
  <c r="O59" i="3"/>
  <c r="E52" i="2"/>
  <c r="E51" i="2"/>
  <c r="E50" i="2"/>
  <c r="E49" i="2"/>
  <c r="E48" i="2"/>
  <c r="N41" i="1"/>
  <c r="M41" i="1"/>
  <c r="N40" i="1"/>
  <c r="M40" i="1"/>
  <c r="O40" i="1" l="1"/>
  <c r="Q59" i="3"/>
  <c r="Q60" i="3"/>
  <c r="O41" i="1"/>
</calcChain>
</file>

<file path=xl/sharedStrings.xml><?xml version="1.0" encoding="utf-8"?>
<sst xmlns="http://schemas.openxmlformats.org/spreadsheetml/2006/main" count="794" uniqueCount="97">
  <si>
    <t>E1-1 P.funcionario-Consejerias</t>
  </si>
  <si>
    <t>ENERO 2020</t>
  </si>
  <si>
    <t>tipo_personal</t>
  </si>
  <si>
    <t>grupo_a1_hombre</t>
  </si>
  <si>
    <t>grupo_a1_mujer</t>
  </si>
  <si>
    <t>grupo_a2_hombre</t>
  </si>
  <si>
    <t>grupo_a2_mujer</t>
  </si>
  <si>
    <t>grupo_c1_hombre</t>
  </si>
  <si>
    <t>grupo_c1_mujer</t>
  </si>
  <si>
    <t>grupo_c2_hombre</t>
  </si>
  <si>
    <t>grupo_c2_mujer</t>
  </si>
  <si>
    <t>grupo_e_hombre</t>
  </si>
  <si>
    <t>grupo_e_mujer</t>
  </si>
  <si>
    <t>total_hombre</t>
  </si>
  <si>
    <t>total_mujer</t>
  </si>
  <si>
    <t>total</t>
  </si>
  <si>
    <t>funcionarios_carrera</t>
  </si>
  <si>
    <t>funcionarios_interinos</t>
  </si>
  <si>
    <t>E1-2 Personal laboral y otro personal de Consejerías y/o Departamentos y sus organismos autónomos</t>
  </si>
  <si>
    <t>laborales_fijos</t>
  </si>
  <si>
    <t>laborales_temporales</t>
  </si>
  <si>
    <t>laborales_fijos_discontinuos</t>
  </si>
  <si>
    <t>laborales_contrato_menor_6</t>
  </si>
  <si>
    <t>personal_eventual</t>
  </si>
  <si>
    <t>E2-1 - P. funcionario - Docencia no universitaria</t>
  </si>
  <si>
    <t>a1_hombres</t>
  </si>
  <si>
    <t>a1_mujeres</t>
  </si>
  <si>
    <t>a2_hombres</t>
  </si>
  <si>
    <t>a2_mujeres</t>
  </si>
  <si>
    <t>ot_hombres</t>
  </si>
  <si>
    <t>ot_mujeres</t>
  </si>
  <si>
    <t>c1_hombres</t>
  </si>
  <si>
    <t>c1_mujeres</t>
  </si>
  <si>
    <t>c2_hombres</t>
  </si>
  <si>
    <t>c2_mujeres</t>
  </si>
  <si>
    <t>e_hombres</t>
  </si>
  <si>
    <t>e_mujeres</t>
  </si>
  <si>
    <t>total_hombres</t>
  </si>
  <si>
    <t>total_mujeres</t>
  </si>
  <si>
    <t>docentes_funcionarios_carrera</t>
  </si>
  <si>
    <t>docentes_funcionarios_interinos</t>
  </si>
  <si>
    <t>docentes_formacion_practicas</t>
  </si>
  <si>
    <t>no_docentes_funcionarios_carrera</t>
  </si>
  <si>
    <t>no_docentes_funcionarios_interinos</t>
  </si>
  <si>
    <t>E2-2 - P. laboral y otro personal - Docencia no universitaria</t>
  </si>
  <si>
    <t>docente_laborales_fijos</t>
  </si>
  <si>
    <t>docente_laborales_temporales</t>
  </si>
  <si>
    <t>docente_contrato_menor_6</t>
  </si>
  <si>
    <t>No_docente_laborales_fijos</t>
  </si>
  <si>
    <t>E4-1-1 - P. funcionario sanitario - I. sanitarias</t>
  </si>
  <si>
    <t>estatutario_sanitario_fijo</t>
  </si>
  <si>
    <t>estatutario_sanitario_temporal</t>
  </si>
  <si>
    <t>sanitario_funcionarios_carrera</t>
  </si>
  <si>
    <t>sanitario_funcionario_interino</t>
  </si>
  <si>
    <t>otro_personal_sanitario</t>
  </si>
  <si>
    <t>personal_sanitario_formacion</t>
  </si>
  <si>
    <t>E4-1-2 - P. laboral y otro personal sanitario - I. sanitarias</t>
  </si>
  <si>
    <t>otro_personal_temporal</t>
  </si>
  <si>
    <t>personal_contrato_6</t>
  </si>
  <si>
    <t>E4-2-1 Personal estatutario y funcionario no sanitario de instituciones sanitarias</t>
  </si>
  <si>
    <t>estatutario_gestion_fijo</t>
  </si>
  <si>
    <t>estatutario_gestion_temporal</t>
  </si>
  <si>
    <t>no_sanitario_carrera</t>
  </si>
  <si>
    <t>no_sanitario_interino</t>
  </si>
  <si>
    <t>no_sanitario_formacion</t>
  </si>
  <si>
    <t>E4-2-2 - P. laboral y otro personal no sanitario - I. sanitarias</t>
  </si>
  <si>
    <t>E7-1 -  Entidades Públicas Empresariales (EPEs)</t>
  </si>
  <si>
    <t>nombre_razon</t>
  </si>
  <si>
    <t>Instituto de Fomento de la Región de Murcia</t>
  </si>
  <si>
    <t>Radio Televisión de la Región de Murcia</t>
  </si>
  <si>
    <t>Consejo Económico y Social de la Región de Murcia</t>
  </si>
  <si>
    <t>Entidad Regional de Saneamiento y Depuración de Aguas Residuales de la Región de Murcia (ESAMUR)</t>
  </si>
  <si>
    <t>Instituto de Créito y Finanzas de la Región de Murcia (ICREF)</t>
  </si>
  <si>
    <t>Instituto de las Industrias Culturales y de las Artes</t>
  </si>
  <si>
    <t>Instituto de Turismo de la Región de  Murcia</t>
  </si>
  <si>
    <t>JULIO 2020</t>
  </si>
  <si>
    <t>Funcionarios de carrera</t>
  </si>
  <si>
    <t>Funcionarios interinos</t>
  </si>
  <si>
    <t>Personal eventual</t>
  </si>
  <si>
    <t>Laborales temporales</t>
  </si>
  <si>
    <t>Laborales fijos</t>
  </si>
  <si>
    <t>Laborales fijos no docentes</t>
  </si>
  <si>
    <t>No_docente_laborales_temporales</t>
  </si>
  <si>
    <t>Instituto de las Industrias Culturales y de las Artes de la Región de Murcia</t>
  </si>
  <si>
    <t>OCTUBRE 2020</t>
  </si>
  <si>
    <t>ENERO 2021</t>
  </si>
  <si>
    <t>otros_docentes</t>
  </si>
  <si>
    <t>no_docente_laborales_temporales</t>
  </si>
  <si>
    <t>eventuales</t>
  </si>
  <si>
    <t>personal_vario</t>
  </si>
  <si>
    <t>ABRIL 2021</t>
  </si>
  <si>
    <t>Entidad Regional de Saneamiento y Depuración de Aguas Residuales de la Regón de Murcia (ESAMUR)</t>
  </si>
  <si>
    <t>Instituto de Crédito y Finanzas de la Región de Murcia (ICREF)</t>
  </si>
  <si>
    <t>personal_formacion</t>
  </si>
  <si>
    <t>no_docentes_formacion_practicas</t>
  </si>
  <si>
    <t>no_docente_contrato_menor_6</t>
  </si>
  <si>
    <t>JULIO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</si>
</sst>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2"/>
      <color theme="1"/>
      <name val="Times New Roman"/>
      <family val="2"/>
    </font>
    <font>
      <sz val="11"/>
      <color theme="1"/>
      <name val="Calibri"/>
      <family val="2"/>
      <scheme val="minor"/>
    </font>
    <font>
      <sz val="18"/>
      <color theme="1"/>
      <name val="Times New Roman"/>
      <family val="2"/>
    </font>
    <font>
      <sz val="22"/>
      <color theme="1"/>
      <name val="Times New Roman"/>
      <family val="2"/>
    </font>
    <font>
      <sz val="28"/>
      <color theme="1"/>
      <name val="Times New Roman"/>
      <family val="2"/>
    </font>
    <font>
      <sz val="18"/>
      <color theme="1"/>
      <name val="Times New Roman"/>
      <family val="1"/>
    </font>
    <font>
      <sz val="22"/>
      <color theme="1"/>
      <name val="Times New Roman"/>
      <family val="1"/>
    </font>
    <font>
      <sz val="18"/>
      <color rgb="FF000000"/>
      <name val="Times New Roman"/>
      <family val="1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8" fillId="0" borderId="0" applyNumberFormat="0" applyFill="0" applyBorder="0" applyAlignment="0" applyProtection="0"/>
    <xf numFmtId="0" fontId="9" fillId="0" borderId="11" applyNumberFormat="0" applyFill="0" applyAlignment="0" applyProtection="0"/>
    <xf numFmtId="0" fontId="10" fillId="0" borderId="12" applyNumberFormat="0" applyFill="0" applyAlignment="0" applyProtection="0"/>
    <xf numFmtId="0" fontId="11" fillId="0" borderId="13" applyNumberFormat="0" applyFill="0" applyAlignment="0" applyProtection="0"/>
    <xf numFmtId="0" fontId="11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0" fontId="15" fillId="5" borderId="14" applyNumberFormat="0" applyAlignment="0" applyProtection="0"/>
    <xf numFmtId="0" fontId="16" fillId="6" borderId="15" applyNumberFormat="0" applyAlignment="0" applyProtection="0"/>
    <xf numFmtId="0" fontId="17" fillId="6" borderId="14" applyNumberFormat="0" applyAlignment="0" applyProtection="0"/>
    <xf numFmtId="0" fontId="18" fillId="0" borderId="16" applyNumberFormat="0" applyFill="0" applyAlignment="0" applyProtection="0"/>
    <xf numFmtId="0" fontId="19" fillId="7" borderId="17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9" applyNumberFormat="0" applyFill="0" applyAlignment="0" applyProtection="0"/>
    <xf numFmtId="0" fontId="23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3" fillId="32" borderId="0" applyNumberFormat="0" applyBorder="0" applyAlignment="0" applyProtection="0"/>
    <xf numFmtId="0" fontId="1" fillId="0" borderId="0"/>
    <xf numFmtId="0" fontId="1" fillId="8" borderId="18" applyNumberFormat="0" applyFont="0" applyAlignment="0" applyProtection="0"/>
  </cellStyleXfs>
  <cellXfs count="64">
    <xf numFmtId="0" fontId="0" fillId="0" borderId="0" xfId="0"/>
    <xf numFmtId="0" fontId="2" fillId="0" borderId="0" xfId="0" applyFont="1"/>
    <xf numFmtId="49" fontId="3" fillId="0" borderId="0" xfId="0" applyNumberFormat="1" applyFont="1" applyBorder="1" applyAlignment="1">
      <alignment horizontal="center"/>
    </xf>
    <xf numFmtId="49" fontId="4" fillId="0" borderId="4" xfId="0" applyNumberFormat="1" applyFont="1" applyBorder="1"/>
    <xf numFmtId="0" fontId="4" fillId="0" borderId="5" xfId="0" applyFont="1" applyBorder="1"/>
    <xf numFmtId="0" fontId="5" fillId="0" borderId="0" xfId="0" applyFont="1" applyBorder="1" applyAlignment="1">
      <alignment horizontal="center"/>
    </xf>
    <xf numFmtId="49" fontId="6" fillId="0" borderId="4" xfId="0" applyNumberFormat="1" applyFont="1" applyBorder="1" applyAlignment="1">
      <alignment horizontal="left"/>
    </xf>
    <xf numFmtId="0" fontId="2" fillId="0" borderId="5" xfId="0" applyFont="1" applyBorder="1"/>
    <xf numFmtId="0" fontId="2" fillId="0" borderId="0" xfId="0" applyFont="1" applyBorder="1"/>
    <xf numFmtId="0" fontId="2" fillId="0" borderId="0" xfId="0" applyFont="1" applyFill="1" applyBorder="1"/>
    <xf numFmtId="0" fontId="0" fillId="0" borderId="0" xfId="0" applyBorder="1"/>
    <xf numFmtId="0" fontId="2" fillId="0" borderId="6" xfId="0" applyFont="1" applyBorder="1"/>
    <xf numFmtId="0" fontId="2" fillId="0" borderId="0" xfId="0" applyFont="1" applyBorder="1" applyAlignment="1">
      <alignment horizontal="center"/>
    </xf>
    <xf numFmtId="49" fontId="3" fillId="0" borderId="4" xfId="0" applyNumberFormat="1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49" fontId="3" fillId="0" borderId="4" xfId="0" applyNumberFormat="1" applyFont="1" applyBorder="1" applyAlignment="1"/>
    <xf numFmtId="0" fontId="7" fillId="0" borderId="1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49" fontId="3" fillId="0" borderId="4" xfId="0" applyNumberFormat="1" applyFont="1" applyBorder="1"/>
    <xf numFmtId="0" fontId="0" fillId="0" borderId="5" xfId="0" applyBorder="1"/>
    <xf numFmtId="0" fontId="4" fillId="0" borderId="0" xfId="0" applyFont="1" applyBorder="1"/>
    <xf numFmtId="0" fontId="2" fillId="0" borderId="4" xfId="0" applyFont="1" applyBorder="1"/>
    <xf numFmtId="0" fontId="2" fillId="0" borderId="8" xfId="0" applyFont="1" applyBorder="1"/>
    <xf numFmtId="0" fontId="2" fillId="0" borderId="5" xfId="0" applyFont="1" applyFill="1" applyBorder="1"/>
    <xf numFmtId="49" fontId="3" fillId="0" borderId="9" xfId="0" applyNumberFormat="1" applyFont="1" applyBorder="1" applyAlignment="1"/>
    <xf numFmtId="49" fontId="3" fillId="0" borderId="0" xfId="0" applyNumberFormat="1" applyFont="1" applyBorder="1"/>
    <xf numFmtId="0" fontId="2" fillId="0" borderId="7" xfId="0" applyFont="1" applyFill="1" applyBorder="1"/>
    <xf numFmtId="0" fontId="3" fillId="0" borderId="5" xfId="0" applyFont="1" applyBorder="1" applyAlignment="1">
      <alignment horizontal="right"/>
    </xf>
    <xf numFmtId="0" fontId="3" fillId="0" borderId="5" xfId="0" applyFont="1" applyBorder="1" applyAlignment="1">
      <alignment horizontal="center"/>
    </xf>
    <xf numFmtId="0" fontId="2" fillId="0" borderId="5" xfId="0" applyFont="1" applyBorder="1" applyAlignment="1">
      <alignment horizontal="right"/>
    </xf>
    <xf numFmtId="0" fontId="2" fillId="0" borderId="5" xfId="0" applyFont="1" applyFill="1" applyBorder="1" applyAlignment="1">
      <alignment horizontal="right"/>
    </xf>
    <xf numFmtId="0" fontId="2" fillId="0" borderId="5" xfId="0" applyFont="1" applyFill="1" applyBorder="1" applyAlignment="1">
      <alignment horizontal="center"/>
    </xf>
    <xf numFmtId="0" fontId="1" fillId="0" borderId="0" xfId="41"/>
    <xf numFmtId="0" fontId="2" fillId="0" borderId="20" xfId="0" applyFont="1" applyBorder="1"/>
    <xf numFmtId="0" fontId="2" fillId="33" borderId="5" xfId="0" applyFont="1" applyFill="1" applyBorder="1"/>
    <xf numFmtId="0" fontId="2" fillId="33" borderId="10" xfId="0" applyFont="1" applyFill="1" applyBorder="1"/>
    <xf numFmtId="0" fontId="2" fillId="33" borderId="4" xfId="0" applyFont="1" applyFill="1" applyBorder="1"/>
    <xf numFmtId="0" fontId="2" fillId="33" borderId="6" xfId="0" applyFont="1" applyFill="1" applyBorder="1"/>
    <xf numFmtId="0" fontId="2" fillId="33" borderId="8" xfId="0" applyFont="1" applyFill="1" applyBorder="1"/>
    <xf numFmtId="0" fontId="2" fillId="33" borderId="21" xfId="0" applyFont="1" applyFill="1" applyBorder="1"/>
    <xf numFmtId="0" fontId="4" fillId="33" borderId="5" xfId="0" applyFont="1" applyFill="1" applyBorder="1"/>
    <xf numFmtId="0" fontId="2" fillId="33" borderId="5" xfId="0" applyFont="1" applyFill="1" applyBorder="1" applyAlignment="1">
      <alignment horizontal="right"/>
    </xf>
    <xf numFmtId="0" fontId="2" fillId="33" borderId="5" xfId="0" applyFont="1" applyFill="1" applyBorder="1" applyAlignment="1">
      <alignment horizontal="center"/>
    </xf>
    <xf numFmtId="0" fontId="2" fillId="33" borderId="7" xfId="0" applyFont="1" applyFill="1" applyBorder="1"/>
    <xf numFmtId="0" fontId="2" fillId="0" borderId="6" xfId="0" applyFont="1" applyFill="1" applyBorder="1"/>
    <xf numFmtId="0" fontId="3" fillId="33" borderId="5" xfId="0" applyFont="1" applyFill="1" applyBorder="1" applyAlignment="1">
      <alignment horizontal="right"/>
    </xf>
    <xf numFmtId="0" fontId="3" fillId="33" borderId="5" xfId="0" applyFont="1" applyFill="1" applyBorder="1" applyAlignment="1">
      <alignment horizontal="center"/>
    </xf>
    <xf numFmtId="0" fontId="2" fillId="34" borderId="5" xfId="0" applyFont="1" applyFill="1" applyBorder="1"/>
    <xf numFmtId="0" fontId="2" fillId="35" borderId="6" xfId="0" applyFont="1" applyFill="1" applyBorder="1"/>
    <xf numFmtId="0" fontId="0" fillId="35" borderId="0" xfId="0" applyFill="1"/>
    <xf numFmtId="49" fontId="3" fillId="0" borderId="1" xfId="0" applyNumberFormat="1" applyFont="1" applyBorder="1" applyAlignment="1">
      <alignment horizontal="center"/>
    </xf>
    <xf numFmtId="49" fontId="3" fillId="0" borderId="2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</cellXfs>
  <cellStyles count="43">
    <cellStyle name="20% - Énfasis1" xfId="18" builtinId="30" customBuiltin="1"/>
    <cellStyle name="20% - Énfasis2" xfId="22" builtinId="34" customBuiltin="1"/>
    <cellStyle name="20% - Énfasis3" xfId="26" builtinId="38" customBuiltin="1"/>
    <cellStyle name="20% - Énfasis4" xfId="30" builtinId="42" customBuiltin="1"/>
    <cellStyle name="20% - Énfasis5" xfId="34" builtinId="46" customBuiltin="1"/>
    <cellStyle name="20% - Énfasis6" xfId="38" builtinId="50" customBuiltin="1"/>
    <cellStyle name="40% - Énfasis1" xfId="19" builtinId="31" customBuiltin="1"/>
    <cellStyle name="40% - Énfasis2" xfId="23" builtinId="35" customBuiltin="1"/>
    <cellStyle name="40% - Énfasis3" xfId="27" builtinId="39" customBuiltin="1"/>
    <cellStyle name="40% - Énfasis4" xfId="31" builtinId="43" customBuiltin="1"/>
    <cellStyle name="40% - Énfasis5" xfId="35" builtinId="47" customBuiltin="1"/>
    <cellStyle name="40% - Énfasis6" xfId="39" builtinId="51" customBuiltin="1"/>
    <cellStyle name="60% - Énfasis1" xfId="20" builtinId="32" customBuiltin="1"/>
    <cellStyle name="60% - Énfasis2" xfId="24" builtinId="36" customBuiltin="1"/>
    <cellStyle name="60% - Énfasis3" xfId="28" builtinId="40" customBuiltin="1"/>
    <cellStyle name="60% - Énfasis4" xfId="32" builtinId="44" customBuiltin="1"/>
    <cellStyle name="60% - Énfasis5" xfId="36" builtinId="48" customBuiltin="1"/>
    <cellStyle name="60% - Énfasis6" xfId="40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7" builtinId="29" customBuiltin="1"/>
    <cellStyle name="Énfasis2" xfId="21" builtinId="33" customBuiltin="1"/>
    <cellStyle name="Énfasis3" xfId="25" builtinId="37" customBuiltin="1"/>
    <cellStyle name="Énfasis4" xfId="29" builtinId="41" customBuiltin="1"/>
    <cellStyle name="Énfasis5" xfId="33" builtinId="45" customBuiltin="1"/>
    <cellStyle name="Énfasis6" xfId="37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rmal 2" xfId="41"/>
    <cellStyle name="Notas 2" xfId="42"/>
    <cellStyle name="Salida" xfId="10" builtinId="21" customBuiltin="1"/>
    <cellStyle name="Texto de advertencia" xfId="14" builtinId="11" customBuiltin="1"/>
    <cellStyle name="Texto explicativo" xfId="15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6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F45"/>
  <sheetViews>
    <sheetView zoomScale="50" zoomScaleNormal="50" zoomScaleSheetLayoutView="25" workbookViewId="0">
      <selection activeCell="A4" sqref="A4:XFD8"/>
    </sheetView>
  </sheetViews>
  <sheetFormatPr baseColWidth="10" defaultRowHeight="15.75" x14ac:dyDescent="0.25"/>
  <cols>
    <col min="2" max="2" width="43.125" bestFit="1" customWidth="1"/>
    <col min="3" max="3" width="35.875" bestFit="1" customWidth="1"/>
    <col min="4" max="4" width="32.5" bestFit="1" customWidth="1"/>
    <col min="5" max="5" width="35.875" bestFit="1" customWidth="1"/>
    <col min="6" max="6" width="32.5" bestFit="1" customWidth="1"/>
    <col min="7" max="7" width="35.875" bestFit="1" customWidth="1"/>
    <col min="8" max="8" width="32.5" bestFit="1" customWidth="1"/>
    <col min="9" max="9" width="35.875" bestFit="1" customWidth="1"/>
    <col min="10" max="10" width="32.5" bestFit="1" customWidth="1"/>
    <col min="11" max="11" width="35.125" bestFit="1" customWidth="1"/>
    <col min="12" max="12" width="30.875" bestFit="1" customWidth="1"/>
    <col min="13" max="13" width="26.125" bestFit="1" customWidth="1"/>
    <col min="14" max="14" width="27.125" bestFit="1" customWidth="1"/>
    <col min="15" max="15" width="11.125" customWidth="1"/>
  </cols>
  <sheetData>
    <row r="1" spans="2:19" ht="16.5" thickBot="1" x14ac:dyDescent="0.3"/>
    <row r="2" spans="2:19" ht="28.5" thickBot="1" x14ac:dyDescent="0.45">
      <c r="C2" s="52" t="s">
        <v>0</v>
      </c>
      <c r="D2" s="53"/>
      <c r="E2" s="54"/>
    </row>
    <row r="3" spans="2:19" ht="27.75" x14ac:dyDescent="0.4">
      <c r="C3" s="2"/>
      <c r="D3" s="2"/>
      <c r="E3" s="2"/>
    </row>
    <row r="4" spans="2:19" ht="27.75" x14ac:dyDescent="0.4">
      <c r="C4" s="2"/>
      <c r="D4" s="2"/>
      <c r="E4" s="2"/>
    </row>
    <row r="5" spans="2:19" ht="28.5" thickBot="1" x14ac:dyDescent="0.45">
      <c r="C5" s="2"/>
      <c r="D5" s="2"/>
      <c r="E5" s="2"/>
    </row>
    <row r="6" spans="2:19" ht="36" thickBot="1" x14ac:dyDescent="0.55000000000000004">
      <c r="B6" s="3" t="s">
        <v>96</v>
      </c>
      <c r="C6" s="2"/>
      <c r="D6" s="2"/>
      <c r="E6" s="2"/>
    </row>
    <row r="7" spans="2:19" ht="35.25" x14ac:dyDescent="0.5">
      <c r="B7" s="4" t="s">
        <v>2</v>
      </c>
      <c r="C7" s="4" t="s">
        <v>3</v>
      </c>
      <c r="D7" s="4" t="s">
        <v>4</v>
      </c>
      <c r="E7" s="4" t="s">
        <v>5</v>
      </c>
      <c r="F7" s="4" t="s">
        <v>6</v>
      </c>
      <c r="G7" s="4" t="s">
        <v>7</v>
      </c>
      <c r="H7" s="4" t="s">
        <v>8</v>
      </c>
      <c r="I7" s="4" t="s">
        <v>9</v>
      </c>
      <c r="J7" s="4" t="s">
        <v>10</v>
      </c>
      <c r="K7" s="4" t="s">
        <v>11</v>
      </c>
      <c r="L7" s="4" t="s">
        <v>12</v>
      </c>
      <c r="M7" s="4" t="s">
        <v>13</v>
      </c>
      <c r="N7" s="4" t="s">
        <v>14</v>
      </c>
      <c r="O7" s="4" t="s">
        <v>15</v>
      </c>
    </row>
    <row r="8" spans="2:19" ht="35.25" x14ac:dyDescent="0.5">
      <c r="B8" s="42" t="s">
        <v>16</v>
      </c>
      <c r="C8" s="42">
        <v>424</v>
      </c>
      <c r="D8" s="42">
        <v>417</v>
      </c>
      <c r="E8" s="42">
        <v>409</v>
      </c>
      <c r="F8" s="42">
        <v>440</v>
      </c>
      <c r="G8" s="42">
        <v>435</v>
      </c>
      <c r="H8" s="42">
        <v>415</v>
      </c>
      <c r="I8" s="42">
        <v>523</v>
      </c>
      <c r="J8" s="42">
        <v>977</v>
      </c>
      <c r="K8" s="42">
        <v>114</v>
      </c>
      <c r="L8" s="42">
        <v>202</v>
      </c>
      <c r="M8" s="42">
        <v>1905</v>
      </c>
      <c r="N8" s="42">
        <v>2451</v>
      </c>
      <c r="O8" s="42">
        <v>4356</v>
      </c>
    </row>
    <row r="9" spans="2:19" ht="35.25" x14ac:dyDescent="0.5">
      <c r="B9" s="4" t="s">
        <v>17</v>
      </c>
      <c r="C9" s="4">
        <v>139</v>
      </c>
      <c r="D9" s="4">
        <v>213</v>
      </c>
      <c r="E9" s="4">
        <v>191</v>
      </c>
      <c r="F9" s="4">
        <v>547</v>
      </c>
      <c r="G9" s="4">
        <v>81</v>
      </c>
      <c r="H9" s="4">
        <v>176</v>
      </c>
      <c r="I9" s="4">
        <v>257</v>
      </c>
      <c r="J9" s="4">
        <v>1038</v>
      </c>
      <c r="K9" s="4">
        <v>44</v>
      </c>
      <c r="L9" s="4">
        <v>154</v>
      </c>
      <c r="M9" s="4">
        <v>712</v>
      </c>
      <c r="N9" s="4">
        <v>2128</v>
      </c>
      <c r="O9" s="4">
        <v>2840</v>
      </c>
      <c r="S9" s="4"/>
    </row>
    <row r="10" spans="2:19" ht="35.25" x14ac:dyDescent="0.5">
      <c r="B10" s="4" t="s">
        <v>93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</row>
    <row r="11" spans="2:19" ht="27.75" x14ac:dyDescent="0.4">
      <c r="C11" s="2"/>
      <c r="D11" s="2"/>
      <c r="E11" s="2"/>
    </row>
    <row r="12" spans="2:19" ht="28.5" thickBot="1" x14ac:dyDescent="0.45">
      <c r="C12" s="2"/>
      <c r="D12" s="2"/>
      <c r="E12" s="2"/>
    </row>
    <row r="13" spans="2:19" ht="36" thickBot="1" x14ac:dyDescent="0.55000000000000004">
      <c r="B13" s="3" t="s">
        <v>90</v>
      </c>
      <c r="C13" s="2"/>
      <c r="D13" s="2"/>
      <c r="E13" s="2"/>
    </row>
    <row r="14" spans="2:19" ht="35.25" x14ac:dyDescent="0.5">
      <c r="B14" s="4" t="s">
        <v>2</v>
      </c>
      <c r="C14" s="4" t="s">
        <v>3</v>
      </c>
      <c r="D14" s="4" t="s">
        <v>4</v>
      </c>
      <c r="E14" s="4" t="s">
        <v>5</v>
      </c>
      <c r="F14" s="4" t="s">
        <v>6</v>
      </c>
      <c r="G14" s="4" t="s">
        <v>7</v>
      </c>
      <c r="H14" s="4" t="s">
        <v>8</v>
      </c>
      <c r="I14" s="4" t="s">
        <v>9</v>
      </c>
      <c r="J14" s="4" t="s">
        <v>10</v>
      </c>
      <c r="K14" s="4" t="s">
        <v>11</v>
      </c>
      <c r="L14" s="4" t="s">
        <v>12</v>
      </c>
      <c r="M14" s="4" t="s">
        <v>13</v>
      </c>
      <c r="N14" s="4" t="s">
        <v>14</v>
      </c>
      <c r="O14" s="4" t="s">
        <v>15</v>
      </c>
    </row>
    <row r="15" spans="2:19" ht="35.25" x14ac:dyDescent="0.5">
      <c r="B15" s="42" t="s">
        <v>16</v>
      </c>
      <c r="C15" s="42">
        <v>419</v>
      </c>
      <c r="D15" s="42">
        <v>416</v>
      </c>
      <c r="E15" s="42">
        <v>388</v>
      </c>
      <c r="F15" s="42">
        <v>422</v>
      </c>
      <c r="G15" s="42">
        <v>438</v>
      </c>
      <c r="H15" s="42">
        <v>417</v>
      </c>
      <c r="I15" s="42">
        <v>524</v>
      </c>
      <c r="J15" s="42">
        <v>987</v>
      </c>
      <c r="K15" s="42">
        <v>116</v>
      </c>
      <c r="L15" s="42">
        <v>207</v>
      </c>
      <c r="M15" s="42">
        <v>1885</v>
      </c>
      <c r="N15" s="42">
        <v>2449</v>
      </c>
      <c r="O15" s="42">
        <v>4334</v>
      </c>
    </row>
    <row r="16" spans="2:19" ht="35.25" x14ac:dyDescent="0.5">
      <c r="B16" s="4" t="s">
        <v>17</v>
      </c>
      <c r="C16" s="4">
        <v>147</v>
      </c>
      <c r="D16" s="4">
        <v>224</v>
      </c>
      <c r="E16" s="4">
        <v>221</v>
      </c>
      <c r="F16" s="4">
        <v>609</v>
      </c>
      <c r="G16" s="4">
        <v>80</v>
      </c>
      <c r="H16" s="4">
        <v>147</v>
      </c>
      <c r="I16" s="4">
        <v>228</v>
      </c>
      <c r="J16" s="4">
        <v>989</v>
      </c>
      <c r="K16" s="4">
        <v>42</v>
      </c>
      <c r="L16" s="4">
        <v>136</v>
      </c>
      <c r="M16" s="4">
        <v>718</v>
      </c>
      <c r="N16" s="4">
        <v>2105</v>
      </c>
      <c r="O16" s="4">
        <v>2823</v>
      </c>
    </row>
    <row r="17" spans="1:214" s="4" customFormat="1" ht="35.25" x14ac:dyDescent="0.5">
      <c r="A17" s="22"/>
      <c r="B17" s="4" t="s">
        <v>93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2"/>
      <c r="DE17" s="22"/>
      <c r="DF17" s="22"/>
      <c r="DG17" s="22"/>
      <c r="DH17" s="22"/>
      <c r="DI17" s="22"/>
      <c r="DJ17" s="22"/>
      <c r="DK17" s="22"/>
      <c r="DL17" s="22"/>
      <c r="DM17" s="22"/>
      <c r="DN17" s="22"/>
      <c r="DO17" s="22"/>
      <c r="DP17" s="22"/>
      <c r="DQ17" s="22"/>
      <c r="DR17" s="22"/>
      <c r="DS17" s="22"/>
      <c r="DT17" s="22"/>
      <c r="DU17" s="22"/>
      <c r="DV17" s="22"/>
      <c r="DW17" s="22"/>
      <c r="DX17" s="22"/>
      <c r="DY17" s="22"/>
      <c r="DZ17" s="22"/>
      <c r="EA17" s="22"/>
      <c r="EB17" s="22"/>
      <c r="EC17" s="22"/>
      <c r="ED17" s="22"/>
      <c r="EE17" s="22"/>
      <c r="EF17" s="22"/>
      <c r="EG17" s="22"/>
      <c r="EH17" s="22"/>
      <c r="EI17" s="22"/>
      <c r="EJ17" s="22"/>
      <c r="EK17" s="22"/>
      <c r="EL17" s="22"/>
      <c r="EM17" s="22"/>
      <c r="EN17" s="22"/>
      <c r="EO17" s="22"/>
      <c r="EP17" s="22"/>
      <c r="EQ17" s="22"/>
      <c r="ER17" s="22"/>
      <c r="ES17" s="22"/>
      <c r="ET17" s="22"/>
      <c r="EU17" s="22"/>
      <c r="EV17" s="22"/>
      <c r="EW17" s="22"/>
      <c r="EX17" s="22"/>
      <c r="EY17" s="22"/>
      <c r="EZ17" s="22"/>
      <c r="FA17" s="22"/>
      <c r="FB17" s="22"/>
      <c r="FC17" s="22"/>
      <c r="FD17" s="22"/>
      <c r="FE17" s="22"/>
      <c r="FF17" s="22"/>
      <c r="FG17" s="22"/>
      <c r="FH17" s="22"/>
      <c r="FI17" s="22"/>
      <c r="FJ17" s="22"/>
      <c r="FK17" s="22"/>
      <c r="FL17" s="22"/>
      <c r="FM17" s="22"/>
      <c r="FN17" s="22"/>
      <c r="FO17" s="22"/>
      <c r="FP17" s="22"/>
      <c r="FQ17" s="22"/>
      <c r="FR17" s="22"/>
      <c r="FS17" s="22"/>
      <c r="FT17" s="22"/>
      <c r="FU17" s="22"/>
      <c r="FV17" s="22"/>
      <c r="FW17" s="22"/>
      <c r="FX17" s="22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</row>
    <row r="18" spans="1:214" s="4" customFormat="1" ht="35.25" x14ac:dyDescent="0.5">
      <c r="A18" s="22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  <c r="DD18" s="22"/>
      <c r="DE18" s="22"/>
      <c r="DF18" s="22"/>
      <c r="DG18" s="22"/>
      <c r="DH18" s="22"/>
      <c r="DI18" s="22"/>
      <c r="DJ18" s="22"/>
      <c r="DK18" s="22"/>
      <c r="DL18" s="22"/>
      <c r="DM18" s="22"/>
      <c r="DN18" s="22"/>
      <c r="DO18" s="22"/>
      <c r="DP18" s="22"/>
      <c r="DQ18" s="22"/>
      <c r="DR18" s="22"/>
      <c r="DS18" s="22"/>
      <c r="DT18" s="22"/>
      <c r="DU18" s="22"/>
      <c r="DV18" s="22"/>
      <c r="DW18" s="22"/>
      <c r="DX18" s="22"/>
      <c r="DY18" s="22"/>
      <c r="DZ18" s="22"/>
      <c r="EA18" s="22"/>
      <c r="EB18" s="22"/>
      <c r="EC18" s="22"/>
      <c r="ED18" s="22"/>
      <c r="EE18" s="22"/>
      <c r="EF18" s="22"/>
      <c r="EG18" s="22"/>
      <c r="EH18" s="22"/>
      <c r="EI18" s="22"/>
      <c r="EJ18" s="22"/>
      <c r="EK18" s="22"/>
      <c r="EL18" s="22"/>
      <c r="EM18" s="22"/>
      <c r="EN18" s="22"/>
      <c r="EO18" s="22"/>
      <c r="EP18" s="22"/>
      <c r="EQ18" s="22"/>
      <c r="ER18" s="22"/>
      <c r="ES18" s="22"/>
      <c r="ET18" s="22"/>
      <c r="EU18" s="22"/>
      <c r="EV18" s="22"/>
      <c r="EW18" s="22"/>
      <c r="EX18" s="22"/>
      <c r="EY18" s="22"/>
      <c r="EZ18" s="22"/>
      <c r="FA18" s="22"/>
      <c r="FB18" s="22"/>
      <c r="FC18" s="22"/>
      <c r="FD18" s="22"/>
      <c r="FE18" s="22"/>
      <c r="FF18" s="22"/>
      <c r="FG18" s="22"/>
      <c r="FH18" s="22"/>
      <c r="FI18" s="22"/>
      <c r="FJ18" s="22"/>
      <c r="FK18" s="22"/>
      <c r="FL18" s="22"/>
      <c r="FM18" s="22"/>
      <c r="FN18" s="22"/>
      <c r="FO18" s="22"/>
      <c r="FP18" s="22"/>
      <c r="FQ18" s="22"/>
      <c r="FR18" s="22"/>
      <c r="FS18" s="22"/>
      <c r="FT18" s="22"/>
      <c r="FU18" s="22"/>
      <c r="FV18" s="22"/>
      <c r="FW18" s="22"/>
      <c r="FX18" s="22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</row>
    <row r="19" spans="1:214" ht="28.5" thickBot="1" x14ac:dyDescent="0.45">
      <c r="C19" s="2"/>
      <c r="D19" s="2"/>
      <c r="E19" s="2"/>
    </row>
    <row r="20" spans="1:214" ht="36" thickBot="1" x14ac:dyDescent="0.55000000000000004">
      <c r="B20" s="3" t="s">
        <v>85</v>
      </c>
      <c r="C20" s="2"/>
      <c r="D20" s="2"/>
      <c r="E20" s="2"/>
    </row>
    <row r="21" spans="1:214" ht="35.25" x14ac:dyDescent="0.5">
      <c r="B21" s="4" t="s">
        <v>2</v>
      </c>
      <c r="C21" s="4" t="s">
        <v>3</v>
      </c>
      <c r="D21" s="4" t="s">
        <v>4</v>
      </c>
      <c r="E21" s="4" t="s">
        <v>5</v>
      </c>
      <c r="F21" s="4" t="s">
        <v>6</v>
      </c>
      <c r="G21" s="4" t="s">
        <v>7</v>
      </c>
      <c r="H21" s="4" t="s">
        <v>8</v>
      </c>
      <c r="I21" s="4" t="s">
        <v>9</v>
      </c>
      <c r="J21" s="4" t="s">
        <v>10</v>
      </c>
      <c r="K21" s="4" t="s">
        <v>11</v>
      </c>
      <c r="L21" s="4" t="s">
        <v>12</v>
      </c>
      <c r="M21" s="4" t="s">
        <v>13</v>
      </c>
      <c r="N21" s="4" t="s">
        <v>14</v>
      </c>
      <c r="O21" s="4" t="s">
        <v>15</v>
      </c>
    </row>
    <row r="22" spans="1:214" ht="35.25" x14ac:dyDescent="0.5">
      <c r="B22" s="42" t="s">
        <v>16</v>
      </c>
      <c r="C22" s="42">
        <v>419</v>
      </c>
      <c r="D22" s="42">
        <v>415</v>
      </c>
      <c r="E22" s="42">
        <v>391</v>
      </c>
      <c r="F22" s="42">
        <v>425</v>
      </c>
      <c r="G22" s="42">
        <v>443</v>
      </c>
      <c r="H22" s="42">
        <v>423</v>
      </c>
      <c r="I22" s="42">
        <v>524</v>
      </c>
      <c r="J22" s="42">
        <v>967</v>
      </c>
      <c r="K22" s="42">
        <v>117</v>
      </c>
      <c r="L22" s="42">
        <v>210</v>
      </c>
      <c r="M22" s="42">
        <v>1894</v>
      </c>
      <c r="N22" s="42">
        <v>2440</v>
      </c>
      <c r="O22" s="42">
        <v>4334</v>
      </c>
    </row>
    <row r="23" spans="1:214" ht="35.25" x14ac:dyDescent="0.5">
      <c r="B23" s="4" t="s">
        <v>17</v>
      </c>
      <c r="C23" s="4">
        <v>152</v>
      </c>
      <c r="D23" s="4">
        <v>221</v>
      </c>
      <c r="E23" s="4">
        <v>219</v>
      </c>
      <c r="F23" s="4">
        <v>610</v>
      </c>
      <c r="G23" s="4">
        <v>75</v>
      </c>
      <c r="H23" s="4">
        <v>135</v>
      </c>
      <c r="I23" s="4">
        <v>231</v>
      </c>
      <c r="J23" s="4">
        <v>1030</v>
      </c>
      <c r="K23" s="4">
        <v>35</v>
      </c>
      <c r="L23" s="4">
        <v>116</v>
      </c>
      <c r="M23" s="4">
        <v>712</v>
      </c>
      <c r="N23" s="4">
        <v>2112</v>
      </c>
      <c r="O23" s="4">
        <v>2824</v>
      </c>
    </row>
    <row r="24" spans="1:214" ht="27.75" x14ac:dyDescent="0.4">
      <c r="C24" s="2"/>
      <c r="D24" s="2"/>
      <c r="E24" s="2"/>
    </row>
    <row r="25" spans="1:214" ht="28.5" thickBot="1" x14ac:dyDescent="0.45">
      <c r="C25" s="2"/>
      <c r="D25" s="2"/>
      <c r="E25" s="2"/>
    </row>
    <row r="26" spans="1:214" ht="36" thickBot="1" x14ac:dyDescent="0.55000000000000004">
      <c r="B26" s="3" t="s">
        <v>84</v>
      </c>
      <c r="C26" s="2"/>
      <c r="D26" s="2"/>
      <c r="E26" s="2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214" ht="35.25" x14ac:dyDescent="0.5">
      <c r="B27" s="4" t="s">
        <v>2</v>
      </c>
      <c r="C27" s="4" t="s">
        <v>25</v>
      </c>
      <c r="D27" s="4" t="s">
        <v>26</v>
      </c>
      <c r="E27" s="4" t="s">
        <v>27</v>
      </c>
      <c r="F27" s="4" t="s">
        <v>28</v>
      </c>
      <c r="G27" s="4" t="s">
        <v>31</v>
      </c>
      <c r="H27" s="4" t="s">
        <v>32</v>
      </c>
      <c r="I27" s="4" t="s">
        <v>33</v>
      </c>
      <c r="J27" s="4" t="s">
        <v>34</v>
      </c>
      <c r="K27" s="4" t="s">
        <v>35</v>
      </c>
      <c r="L27" s="4" t="s">
        <v>36</v>
      </c>
      <c r="M27" s="4" t="s">
        <v>37</v>
      </c>
      <c r="N27" s="4" t="s">
        <v>38</v>
      </c>
      <c r="O27" s="4" t="s">
        <v>15</v>
      </c>
    </row>
    <row r="28" spans="1:214" ht="35.25" x14ac:dyDescent="0.5">
      <c r="B28" s="42" t="s">
        <v>76</v>
      </c>
      <c r="C28" s="42">
        <v>424</v>
      </c>
      <c r="D28" s="42">
        <v>423</v>
      </c>
      <c r="E28" s="42">
        <v>392</v>
      </c>
      <c r="F28" s="42">
        <v>415</v>
      </c>
      <c r="G28" s="42">
        <v>421</v>
      </c>
      <c r="H28" s="42">
        <v>365</v>
      </c>
      <c r="I28" s="42">
        <v>558</v>
      </c>
      <c r="J28" s="42">
        <v>1062</v>
      </c>
      <c r="K28" s="42">
        <v>125</v>
      </c>
      <c r="L28" s="42">
        <v>215</v>
      </c>
      <c r="M28" s="42">
        <v>1920</v>
      </c>
      <c r="N28" s="42">
        <v>2480</v>
      </c>
      <c r="O28" s="42">
        <v>4400</v>
      </c>
    </row>
    <row r="29" spans="1:214" ht="35.25" x14ac:dyDescent="0.5">
      <c r="B29" s="4" t="s">
        <v>77</v>
      </c>
      <c r="C29" s="4">
        <v>132</v>
      </c>
      <c r="D29" s="4">
        <v>200</v>
      </c>
      <c r="E29" s="4">
        <v>207</v>
      </c>
      <c r="F29" s="4">
        <v>582</v>
      </c>
      <c r="G29" s="4">
        <v>69</v>
      </c>
      <c r="H29" s="4">
        <v>132</v>
      </c>
      <c r="I29" s="4">
        <v>242</v>
      </c>
      <c r="J29" s="4">
        <v>1048</v>
      </c>
      <c r="K29" s="4">
        <v>36</v>
      </c>
      <c r="L29" s="4">
        <v>141</v>
      </c>
      <c r="M29" s="4">
        <v>686</v>
      </c>
      <c r="N29" s="4">
        <v>2103</v>
      </c>
      <c r="O29" s="4">
        <v>2789</v>
      </c>
    </row>
    <row r="30" spans="1:214" ht="27.75" x14ac:dyDescent="0.4">
      <c r="B30" s="1"/>
      <c r="C30" s="2"/>
      <c r="D30" s="2"/>
      <c r="E30" s="2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214" ht="28.5" thickBot="1" x14ac:dyDescent="0.45">
      <c r="B31" s="1"/>
      <c r="C31" s="2"/>
      <c r="D31" s="2"/>
      <c r="E31" s="2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214" ht="36" thickBot="1" x14ac:dyDescent="0.55000000000000004">
      <c r="B32" s="3" t="s">
        <v>75</v>
      </c>
      <c r="C32" s="2"/>
      <c r="D32" s="2"/>
      <c r="E32" s="2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2:15" ht="35.25" x14ac:dyDescent="0.5">
      <c r="B33" s="4" t="s">
        <v>2</v>
      </c>
      <c r="C33" s="4" t="s">
        <v>25</v>
      </c>
      <c r="D33" s="4" t="s">
        <v>26</v>
      </c>
      <c r="E33" s="4" t="s">
        <v>27</v>
      </c>
      <c r="F33" s="4" t="s">
        <v>28</v>
      </c>
      <c r="G33" s="4" t="s">
        <v>31</v>
      </c>
      <c r="H33" s="4" t="s">
        <v>32</v>
      </c>
      <c r="I33" s="4" t="s">
        <v>33</v>
      </c>
      <c r="J33" s="4" t="s">
        <v>34</v>
      </c>
      <c r="K33" s="4" t="s">
        <v>35</v>
      </c>
      <c r="L33" s="4" t="s">
        <v>36</v>
      </c>
      <c r="M33" s="4" t="s">
        <v>37</v>
      </c>
      <c r="N33" s="4" t="s">
        <v>38</v>
      </c>
      <c r="O33" s="4" t="s">
        <v>15</v>
      </c>
    </row>
    <row r="34" spans="2:15" ht="35.25" x14ac:dyDescent="0.5">
      <c r="B34" s="42" t="s">
        <v>76</v>
      </c>
      <c r="C34" s="42">
        <v>426</v>
      </c>
      <c r="D34" s="42">
        <v>424</v>
      </c>
      <c r="E34" s="42">
        <v>399</v>
      </c>
      <c r="F34" s="42">
        <v>421</v>
      </c>
      <c r="G34" s="42">
        <v>410</v>
      </c>
      <c r="H34" s="42">
        <v>368</v>
      </c>
      <c r="I34" s="42">
        <v>574</v>
      </c>
      <c r="J34" s="42">
        <v>1073</v>
      </c>
      <c r="K34" s="42">
        <v>127</v>
      </c>
      <c r="L34" s="42">
        <v>223</v>
      </c>
      <c r="M34" s="42">
        <f>SUM(K34,I34,G34,E34,C34)</f>
        <v>1936</v>
      </c>
      <c r="N34" s="42">
        <f>SUM(D34,F34,H34,J34,L34)</f>
        <v>2509</v>
      </c>
      <c r="O34" s="42">
        <f>SUM(M34:N34)</f>
        <v>4445</v>
      </c>
    </row>
    <row r="35" spans="2:15" ht="35.25" x14ac:dyDescent="0.5">
      <c r="B35" s="4" t="s">
        <v>77</v>
      </c>
      <c r="C35" s="4">
        <v>127</v>
      </c>
      <c r="D35" s="4">
        <v>193</v>
      </c>
      <c r="E35" s="4">
        <v>208</v>
      </c>
      <c r="F35" s="4">
        <v>539</v>
      </c>
      <c r="G35" s="4">
        <v>69</v>
      </c>
      <c r="H35" s="4">
        <v>125</v>
      </c>
      <c r="I35" s="4">
        <v>226</v>
      </c>
      <c r="J35" s="4">
        <v>1038</v>
      </c>
      <c r="K35" s="4">
        <v>40</v>
      </c>
      <c r="L35" s="4">
        <v>144</v>
      </c>
      <c r="M35" s="4">
        <f>SUM(C35,E35,G35,I35,K35)</f>
        <v>670</v>
      </c>
      <c r="N35" s="4">
        <f>SUM(D35,F35,H35,J35,L35)</f>
        <v>2039</v>
      </c>
      <c r="O35" s="4">
        <f>SUM(M35:N35)</f>
        <v>2709</v>
      </c>
    </row>
    <row r="36" spans="2:15" ht="35.25" x14ac:dyDescent="0.5"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</row>
    <row r="37" spans="2:15" ht="28.5" thickBot="1" x14ac:dyDescent="0.45">
      <c r="B37" s="1"/>
      <c r="C37" s="2"/>
      <c r="D37" s="2"/>
      <c r="E37" s="2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2:15" ht="36" thickBot="1" x14ac:dyDescent="0.55000000000000004">
      <c r="B38" s="3" t="s">
        <v>1</v>
      </c>
      <c r="C38" s="2"/>
      <c r="D38" s="2"/>
      <c r="E38" s="2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2:15" ht="35.25" x14ac:dyDescent="0.5">
      <c r="B39" s="4" t="s">
        <v>2</v>
      </c>
      <c r="C39" s="4" t="s">
        <v>3</v>
      </c>
      <c r="D39" s="4" t="s">
        <v>4</v>
      </c>
      <c r="E39" s="4" t="s">
        <v>5</v>
      </c>
      <c r="F39" s="4" t="s">
        <v>6</v>
      </c>
      <c r="G39" s="4" t="s">
        <v>7</v>
      </c>
      <c r="H39" s="4" t="s">
        <v>8</v>
      </c>
      <c r="I39" s="4" t="s">
        <v>9</v>
      </c>
      <c r="J39" s="4" t="s">
        <v>10</v>
      </c>
      <c r="K39" s="4" t="s">
        <v>11</v>
      </c>
      <c r="L39" s="4" t="s">
        <v>12</v>
      </c>
      <c r="M39" s="4" t="s">
        <v>13</v>
      </c>
      <c r="N39" s="4" t="s">
        <v>14</v>
      </c>
      <c r="O39" s="4" t="s">
        <v>15</v>
      </c>
    </row>
    <row r="40" spans="2:15" ht="35.25" x14ac:dyDescent="0.5">
      <c r="B40" s="42" t="s">
        <v>16</v>
      </c>
      <c r="C40" s="42">
        <v>441</v>
      </c>
      <c r="D40" s="42">
        <v>425</v>
      </c>
      <c r="E40" s="42">
        <v>400</v>
      </c>
      <c r="F40" s="42">
        <v>423</v>
      </c>
      <c r="G40" s="42">
        <v>417</v>
      </c>
      <c r="H40" s="42">
        <v>375</v>
      </c>
      <c r="I40" s="42">
        <v>585</v>
      </c>
      <c r="J40" s="42">
        <v>1080</v>
      </c>
      <c r="K40" s="42">
        <v>130</v>
      </c>
      <c r="L40" s="42">
        <v>220</v>
      </c>
      <c r="M40" s="42">
        <f>SUM(C40,E40,G40,I40,K40)</f>
        <v>1973</v>
      </c>
      <c r="N40" s="42">
        <f>SUM(D40,F40,H40,J40,L40)</f>
        <v>2523</v>
      </c>
      <c r="O40" s="42">
        <f>SUM(M40:N40)</f>
        <v>4496</v>
      </c>
    </row>
    <row r="41" spans="2:15" ht="35.25" x14ac:dyDescent="0.5">
      <c r="B41" s="4" t="s">
        <v>17</v>
      </c>
      <c r="C41" s="4">
        <v>127</v>
      </c>
      <c r="D41" s="4">
        <v>184</v>
      </c>
      <c r="E41" s="4">
        <v>195</v>
      </c>
      <c r="F41" s="4">
        <v>509</v>
      </c>
      <c r="G41" s="4">
        <v>62</v>
      </c>
      <c r="H41" s="4">
        <v>125</v>
      </c>
      <c r="I41" s="4">
        <v>194</v>
      </c>
      <c r="J41" s="4">
        <v>1019</v>
      </c>
      <c r="K41" s="4">
        <v>32</v>
      </c>
      <c r="L41" s="4">
        <v>105</v>
      </c>
      <c r="M41" s="4">
        <f>SUM(C41,E41,G41,I41,K41)</f>
        <v>610</v>
      </c>
      <c r="N41" s="4">
        <f>SUM(D41,F41,H41,J41,L41)</f>
        <v>1942</v>
      </c>
      <c r="O41" s="4">
        <f>SUM(M41:N41)</f>
        <v>2552</v>
      </c>
    </row>
    <row r="42" spans="2:15" ht="27.75" x14ac:dyDescent="0.4">
      <c r="B42" s="1"/>
      <c r="C42" s="2"/>
      <c r="D42" s="2"/>
      <c r="E42" s="2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2:15" ht="27.75" x14ac:dyDescent="0.4">
      <c r="B43" s="1"/>
      <c r="C43" s="2"/>
      <c r="D43" s="2"/>
      <c r="E43" s="2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2:15" ht="27.75" x14ac:dyDescent="0.4">
      <c r="B44" s="1"/>
      <c r="C44" s="2"/>
      <c r="D44" s="2"/>
      <c r="E44" s="2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2:15" ht="27.75" x14ac:dyDescent="0.4">
      <c r="B45" s="1"/>
      <c r="C45" s="2"/>
      <c r="D45" s="2"/>
      <c r="E45" s="2"/>
      <c r="F45" s="1"/>
      <c r="G45" s="1"/>
      <c r="H45" s="1"/>
      <c r="I45" s="1"/>
      <c r="J45" s="1"/>
      <c r="K45" s="1"/>
      <c r="L45" s="1"/>
      <c r="M45" s="1"/>
      <c r="N45" s="1"/>
      <c r="O45" s="1"/>
    </row>
  </sheetData>
  <mergeCells count="1">
    <mergeCell ref="C2:E2"/>
  </mergeCells>
  <pageMargins left="0.25" right="0.25" top="0.75" bottom="0.75" header="0.3" footer="0.3"/>
  <pageSetup paperSize="9" scale="29" fitToHeight="0" orientation="landscape" r:id="rId1"/>
  <colBreaks count="1" manualBreakCount="1">
    <brk id="7" max="18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54"/>
  <sheetViews>
    <sheetView zoomScale="60" zoomScaleNormal="60" workbookViewId="0">
      <selection activeCell="A4" sqref="A4:XFD10"/>
    </sheetView>
  </sheetViews>
  <sheetFormatPr baseColWidth="10" defaultRowHeight="15.75" x14ac:dyDescent="0.25"/>
  <cols>
    <col min="2" max="2" width="36" bestFit="1" customWidth="1"/>
    <col min="3" max="3" width="17.25" bestFit="1" customWidth="1"/>
    <col min="4" max="4" width="14.875" bestFit="1" customWidth="1"/>
    <col min="5" max="5" width="6.5" bestFit="1" customWidth="1"/>
  </cols>
  <sheetData>
    <row r="1" spans="2:11" ht="16.5" thickBot="1" x14ac:dyDescent="0.3"/>
    <row r="2" spans="2:11" ht="24" thickBot="1" x14ac:dyDescent="0.4">
      <c r="B2" s="55" t="s">
        <v>18</v>
      </c>
      <c r="C2" s="56"/>
      <c r="D2" s="56"/>
      <c r="E2" s="56"/>
      <c r="F2" s="56"/>
      <c r="G2" s="56"/>
      <c r="H2" s="56"/>
      <c r="I2" s="56"/>
      <c r="J2" s="56"/>
      <c r="K2" s="57"/>
    </row>
    <row r="3" spans="2:11" ht="23.25" x14ac:dyDescent="0.35">
      <c r="B3" s="5"/>
      <c r="C3" s="5"/>
      <c r="D3" s="5"/>
      <c r="E3" s="5"/>
      <c r="F3" s="5"/>
      <c r="G3" s="5"/>
      <c r="H3" s="5"/>
      <c r="I3" s="5"/>
      <c r="J3" s="5"/>
      <c r="K3" s="5"/>
    </row>
    <row r="4" spans="2:11" ht="24" thickBot="1" x14ac:dyDescent="0.4">
      <c r="B4" s="5"/>
      <c r="C4" s="5"/>
      <c r="D4" s="5"/>
      <c r="E4" s="5"/>
      <c r="F4" s="5"/>
      <c r="G4" s="5"/>
      <c r="H4" s="5"/>
      <c r="I4" s="5"/>
      <c r="J4" s="5"/>
      <c r="K4" s="5"/>
    </row>
    <row r="5" spans="2:11" ht="28.5" thickBot="1" x14ac:dyDescent="0.45">
      <c r="B5" s="20" t="s">
        <v>96</v>
      </c>
      <c r="C5" s="5"/>
      <c r="D5" s="5"/>
      <c r="E5" s="5"/>
      <c r="F5" s="5"/>
      <c r="G5" s="5"/>
      <c r="H5" s="5"/>
      <c r="I5" s="5"/>
      <c r="J5" s="5"/>
      <c r="K5" s="5"/>
    </row>
    <row r="6" spans="2:11" ht="23.25" x14ac:dyDescent="0.35">
      <c r="B6" s="11" t="s">
        <v>2</v>
      </c>
      <c r="C6" s="7" t="s">
        <v>13</v>
      </c>
      <c r="D6" s="7" t="s">
        <v>14</v>
      </c>
      <c r="E6" s="7" t="s">
        <v>15</v>
      </c>
      <c r="F6" s="5"/>
      <c r="G6" s="5"/>
      <c r="H6" s="5"/>
      <c r="I6" s="5"/>
      <c r="J6" s="5"/>
      <c r="K6" s="5"/>
    </row>
    <row r="7" spans="2:11" ht="23.25" x14ac:dyDescent="0.35">
      <c r="B7" s="39" t="s">
        <v>19</v>
      </c>
      <c r="C7" s="36">
        <v>7</v>
      </c>
      <c r="D7" s="36">
        <v>3</v>
      </c>
      <c r="E7" s="36">
        <f>SUM(C7:D7)</f>
        <v>10</v>
      </c>
      <c r="F7" s="5"/>
      <c r="G7" s="5"/>
      <c r="H7" s="5"/>
      <c r="I7" s="5"/>
      <c r="J7" s="5"/>
      <c r="K7" s="5"/>
    </row>
    <row r="8" spans="2:11" ht="23.25" x14ac:dyDescent="0.35">
      <c r="B8" s="11" t="s">
        <v>20</v>
      </c>
      <c r="C8" s="11">
        <v>34</v>
      </c>
      <c r="D8" s="11">
        <v>40</v>
      </c>
      <c r="E8" s="11">
        <v>74</v>
      </c>
      <c r="F8" s="5"/>
      <c r="G8" s="5"/>
      <c r="H8" s="5"/>
      <c r="I8" s="5"/>
      <c r="J8" s="5"/>
      <c r="K8" s="5"/>
    </row>
    <row r="9" spans="2:11" ht="23.25" x14ac:dyDescent="0.35">
      <c r="B9" s="39" t="s">
        <v>22</v>
      </c>
      <c r="C9" s="36">
        <v>1</v>
      </c>
      <c r="D9" s="36">
        <v>1</v>
      </c>
      <c r="E9" s="36">
        <v>2</v>
      </c>
      <c r="F9" s="5"/>
      <c r="G9" s="5"/>
      <c r="H9" s="5"/>
      <c r="I9" s="5"/>
      <c r="J9" s="5"/>
      <c r="K9" s="5"/>
    </row>
    <row r="10" spans="2:11" ht="23.25" x14ac:dyDescent="0.35">
      <c r="B10" s="11" t="s">
        <v>23</v>
      </c>
      <c r="C10" s="11">
        <v>20</v>
      </c>
      <c r="D10" s="11">
        <v>18</v>
      </c>
      <c r="E10" s="11">
        <v>38</v>
      </c>
      <c r="F10" s="5"/>
      <c r="G10" s="5"/>
      <c r="H10" s="5"/>
      <c r="I10" s="5"/>
      <c r="J10" s="5"/>
      <c r="K10" s="5"/>
    </row>
    <row r="11" spans="2:11" ht="23.25" x14ac:dyDescent="0.35">
      <c r="B11" s="5"/>
      <c r="C11" s="5"/>
      <c r="D11" s="5"/>
      <c r="E11" s="5"/>
      <c r="F11" s="5"/>
      <c r="G11" s="5"/>
      <c r="H11" s="5"/>
      <c r="I11" s="5"/>
      <c r="J11" s="5"/>
      <c r="K11" s="5"/>
    </row>
    <row r="12" spans="2:11" ht="24" thickBot="1" x14ac:dyDescent="0.4">
      <c r="B12" s="5"/>
      <c r="C12" s="5"/>
      <c r="D12" s="5"/>
      <c r="E12" s="5"/>
      <c r="F12" s="5"/>
      <c r="G12" s="5"/>
      <c r="H12" s="5"/>
      <c r="I12" s="5"/>
      <c r="J12" s="5"/>
      <c r="K12" s="5"/>
    </row>
    <row r="13" spans="2:11" ht="28.5" thickBot="1" x14ac:dyDescent="0.45">
      <c r="B13" s="20" t="s">
        <v>90</v>
      </c>
      <c r="C13" s="5"/>
      <c r="D13" s="5"/>
      <c r="E13" s="5"/>
      <c r="F13" s="5"/>
      <c r="G13" s="5"/>
      <c r="H13" s="5"/>
      <c r="I13" s="5"/>
      <c r="J13" s="5"/>
      <c r="K13" s="5"/>
    </row>
    <row r="14" spans="2:11" ht="23.25" x14ac:dyDescent="0.35">
      <c r="B14" s="11" t="s">
        <v>2</v>
      </c>
      <c r="C14" s="7" t="s">
        <v>13</v>
      </c>
      <c r="D14" s="7" t="s">
        <v>14</v>
      </c>
      <c r="E14" s="7" t="s">
        <v>15</v>
      </c>
      <c r="F14" s="5"/>
      <c r="G14" s="5"/>
      <c r="H14" s="5"/>
      <c r="I14" s="5"/>
      <c r="J14" s="5"/>
      <c r="K14" s="5"/>
    </row>
    <row r="15" spans="2:11" ht="23.25" x14ac:dyDescent="0.35">
      <c r="B15" s="39" t="s">
        <v>19</v>
      </c>
      <c r="C15" s="36">
        <v>7</v>
      </c>
      <c r="D15" s="36">
        <v>3</v>
      </c>
      <c r="E15" s="36">
        <v>10</v>
      </c>
      <c r="F15" s="5"/>
      <c r="G15" s="5"/>
      <c r="H15" s="5"/>
      <c r="I15" s="5"/>
      <c r="J15" s="5"/>
      <c r="K15" s="5"/>
    </row>
    <row r="16" spans="2:11" ht="23.25" x14ac:dyDescent="0.35">
      <c r="B16" s="11" t="s">
        <v>20</v>
      </c>
      <c r="C16" s="7">
        <v>35</v>
      </c>
      <c r="D16" s="7">
        <v>38</v>
      </c>
      <c r="E16" s="7">
        <v>73</v>
      </c>
      <c r="F16" s="5"/>
      <c r="G16" s="5"/>
      <c r="H16" s="5"/>
      <c r="I16" s="5"/>
      <c r="J16" s="5"/>
      <c r="K16" s="5"/>
    </row>
    <row r="17" spans="2:11" ht="23.25" x14ac:dyDescent="0.35">
      <c r="B17" s="39" t="s">
        <v>22</v>
      </c>
      <c r="C17" s="36">
        <v>1</v>
      </c>
      <c r="D17" s="36">
        <v>2</v>
      </c>
      <c r="E17" s="36">
        <v>3</v>
      </c>
      <c r="F17" s="5"/>
      <c r="G17" s="5"/>
      <c r="H17" s="5"/>
      <c r="I17" s="5"/>
      <c r="J17" s="5"/>
      <c r="K17" s="5"/>
    </row>
    <row r="18" spans="2:11" ht="23.25" x14ac:dyDescent="0.35">
      <c r="B18" s="11" t="s">
        <v>23</v>
      </c>
      <c r="C18" s="7">
        <v>17</v>
      </c>
      <c r="D18" s="7">
        <v>17</v>
      </c>
      <c r="E18" s="7">
        <v>34</v>
      </c>
      <c r="F18" s="5"/>
      <c r="G18" s="5"/>
      <c r="H18" s="5"/>
      <c r="I18" s="5"/>
      <c r="J18" s="5"/>
      <c r="K18" s="5"/>
    </row>
    <row r="19" spans="2:11" ht="23.25" x14ac:dyDescent="0.35">
      <c r="B19" s="8"/>
      <c r="C19" s="8"/>
      <c r="D19" s="8"/>
      <c r="E19" s="8"/>
      <c r="F19" s="5"/>
      <c r="G19" s="5"/>
      <c r="H19" s="5"/>
      <c r="I19" s="5"/>
      <c r="J19" s="5"/>
      <c r="K19" s="5"/>
    </row>
    <row r="20" spans="2:11" ht="24" thickBot="1" x14ac:dyDescent="0.4">
      <c r="B20" s="5"/>
      <c r="C20" s="5"/>
      <c r="D20" s="5"/>
      <c r="E20" s="5"/>
      <c r="F20" s="5"/>
      <c r="G20" s="5"/>
      <c r="H20" s="5"/>
      <c r="I20" s="5"/>
      <c r="J20" s="5"/>
      <c r="K20" s="5"/>
    </row>
    <row r="21" spans="2:11" ht="28.5" thickBot="1" x14ac:dyDescent="0.45">
      <c r="B21" s="20" t="s">
        <v>85</v>
      </c>
      <c r="C21" s="5"/>
      <c r="D21" s="5"/>
      <c r="E21" s="5"/>
      <c r="F21" s="5"/>
      <c r="G21" s="5"/>
      <c r="H21" s="5"/>
      <c r="I21" s="5"/>
      <c r="J21" s="5"/>
      <c r="K21" s="5"/>
    </row>
    <row r="22" spans="2:11" ht="24" thickBot="1" x14ac:dyDescent="0.4">
      <c r="B22" s="11" t="s">
        <v>2</v>
      </c>
      <c r="C22" s="7" t="s">
        <v>13</v>
      </c>
      <c r="D22" s="7" t="s">
        <v>14</v>
      </c>
      <c r="E22" s="7" t="s">
        <v>15</v>
      </c>
      <c r="F22" s="5"/>
      <c r="G22" s="5"/>
      <c r="H22" s="5"/>
      <c r="I22" s="5"/>
      <c r="J22" s="5"/>
      <c r="K22" s="5"/>
    </row>
    <row r="23" spans="2:11" ht="24" thickBot="1" x14ac:dyDescent="0.4">
      <c r="B23" s="39" t="s">
        <v>19</v>
      </c>
      <c r="C23" s="39">
        <v>6</v>
      </c>
      <c r="D23" s="39">
        <v>4</v>
      </c>
      <c r="E23" s="38">
        <v>10</v>
      </c>
      <c r="F23" s="5"/>
      <c r="G23" s="5"/>
      <c r="H23" s="5"/>
      <c r="I23" s="5"/>
      <c r="J23" s="5"/>
      <c r="K23" s="5"/>
    </row>
    <row r="24" spans="2:11" ht="24" thickBot="1" x14ac:dyDescent="0.4">
      <c r="B24" s="11" t="s">
        <v>20</v>
      </c>
      <c r="C24" s="11">
        <v>36</v>
      </c>
      <c r="D24" s="11">
        <v>40</v>
      </c>
      <c r="E24" s="23">
        <v>76</v>
      </c>
      <c r="F24" s="5"/>
      <c r="G24" s="5"/>
      <c r="H24" s="5"/>
      <c r="I24" s="5"/>
      <c r="J24" s="5"/>
      <c r="K24" s="5"/>
    </row>
    <row r="25" spans="2:11" ht="24" thickBot="1" x14ac:dyDescent="0.4">
      <c r="B25" s="39" t="s">
        <v>23</v>
      </c>
      <c r="C25" s="39">
        <v>21</v>
      </c>
      <c r="D25" s="39">
        <v>21</v>
      </c>
      <c r="E25" s="38">
        <v>42</v>
      </c>
      <c r="F25" s="5"/>
      <c r="G25" s="5"/>
      <c r="H25" s="5"/>
      <c r="I25" s="5"/>
      <c r="J25" s="5"/>
      <c r="K25" s="5"/>
    </row>
    <row r="26" spans="2:11" ht="23.25" x14ac:dyDescent="0.35">
      <c r="B26" s="5"/>
      <c r="C26" s="5"/>
      <c r="D26" s="5"/>
      <c r="E26" s="5"/>
      <c r="F26" s="5"/>
      <c r="G26" s="5"/>
      <c r="H26" s="5"/>
      <c r="I26" s="5"/>
      <c r="J26" s="5"/>
      <c r="K26" s="5"/>
    </row>
    <row r="27" spans="2:11" ht="24" thickBot="1" x14ac:dyDescent="0.4">
      <c r="B27" s="5"/>
      <c r="C27" s="5"/>
      <c r="D27" s="5"/>
      <c r="E27" s="5"/>
      <c r="F27" s="5"/>
      <c r="G27" s="5"/>
      <c r="H27" s="5"/>
      <c r="I27" s="5"/>
      <c r="J27" s="5"/>
      <c r="K27" s="5"/>
    </row>
    <row r="28" spans="2:11" ht="28.5" thickBot="1" x14ac:dyDescent="0.45">
      <c r="B28" s="20" t="s">
        <v>84</v>
      </c>
      <c r="C28" s="5"/>
      <c r="D28" s="5"/>
      <c r="E28" s="5"/>
      <c r="F28" s="5"/>
      <c r="G28" s="5"/>
      <c r="H28" s="5"/>
      <c r="I28" s="5"/>
      <c r="J28" s="5"/>
      <c r="K28" s="5"/>
    </row>
    <row r="29" spans="2:11" ht="24" thickBot="1" x14ac:dyDescent="0.4">
      <c r="B29" s="11" t="s">
        <v>2</v>
      </c>
      <c r="C29" s="7" t="s">
        <v>13</v>
      </c>
      <c r="D29" s="7" t="s">
        <v>14</v>
      </c>
      <c r="E29" s="7" t="s">
        <v>15</v>
      </c>
      <c r="F29" s="5"/>
      <c r="G29" s="5"/>
      <c r="H29" s="5"/>
      <c r="I29" s="5"/>
      <c r="J29" s="5"/>
      <c r="K29" s="5"/>
    </row>
    <row r="30" spans="2:11" ht="24" thickBot="1" x14ac:dyDescent="0.4">
      <c r="B30" s="36" t="s">
        <v>80</v>
      </c>
      <c r="C30" s="36">
        <v>6</v>
      </c>
      <c r="D30" s="37">
        <v>4</v>
      </c>
      <c r="E30" s="38">
        <v>10</v>
      </c>
      <c r="F30" s="5"/>
      <c r="G30" s="5"/>
      <c r="H30" s="5"/>
      <c r="I30" s="5"/>
      <c r="J30" s="5"/>
      <c r="K30" s="5"/>
    </row>
    <row r="31" spans="2:11" ht="24" thickBot="1" x14ac:dyDescent="0.4">
      <c r="B31" s="7" t="s">
        <v>79</v>
      </c>
      <c r="C31" s="7">
        <v>37</v>
      </c>
      <c r="D31" s="24">
        <v>40</v>
      </c>
      <c r="E31" s="23">
        <v>77</v>
      </c>
      <c r="F31" s="5"/>
      <c r="G31" s="5"/>
      <c r="H31" s="5"/>
      <c r="I31" s="5"/>
      <c r="J31" s="5"/>
      <c r="K31" s="5"/>
    </row>
    <row r="32" spans="2:11" ht="24" thickBot="1" x14ac:dyDescent="0.4">
      <c r="B32" s="36" t="s">
        <v>21</v>
      </c>
      <c r="C32" s="36"/>
      <c r="D32" s="40"/>
      <c r="E32" s="38">
        <v>0</v>
      </c>
      <c r="F32" s="5"/>
      <c r="G32" s="5"/>
      <c r="H32" s="5"/>
      <c r="I32" s="8"/>
      <c r="J32" s="8"/>
      <c r="K32" s="8"/>
    </row>
    <row r="33" spans="2:11" ht="24" thickBot="1" x14ac:dyDescent="0.4">
      <c r="B33" s="7" t="s">
        <v>22</v>
      </c>
      <c r="C33" s="7"/>
      <c r="D33" s="24"/>
      <c r="E33" s="23">
        <v>0</v>
      </c>
      <c r="F33" s="5"/>
      <c r="G33" s="5"/>
      <c r="H33" s="5"/>
      <c r="I33" s="8"/>
      <c r="J33" s="8"/>
      <c r="K33" s="8"/>
    </row>
    <row r="34" spans="2:11" ht="24" thickBot="1" x14ac:dyDescent="0.4">
      <c r="B34" s="36" t="s">
        <v>78</v>
      </c>
      <c r="C34" s="36">
        <v>21</v>
      </c>
      <c r="D34" s="40">
        <v>21</v>
      </c>
      <c r="E34" s="38">
        <f t="shared" ref="E34" si="0">SUM(C34:D34)</f>
        <v>42</v>
      </c>
      <c r="F34" s="5"/>
      <c r="G34" s="5"/>
      <c r="H34" s="5"/>
      <c r="I34" s="8"/>
      <c r="J34" s="9"/>
      <c r="K34" s="9"/>
    </row>
    <row r="35" spans="2:11" ht="23.25" x14ac:dyDescent="0.35">
      <c r="F35" s="5"/>
      <c r="G35" s="5"/>
      <c r="H35" s="5"/>
      <c r="I35" s="8"/>
      <c r="J35" s="8"/>
      <c r="K35" s="8"/>
    </row>
    <row r="36" spans="2:11" ht="24" thickBot="1" x14ac:dyDescent="0.4">
      <c r="F36" s="5"/>
      <c r="G36" s="5"/>
      <c r="H36" s="5"/>
      <c r="I36" s="8"/>
      <c r="J36" s="8"/>
      <c r="K36" s="8"/>
    </row>
    <row r="37" spans="2:11" ht="28.5" thickBot="1" x14ac:dyDescent="0.45">
      <c r="B37" s="20" t="s">
        <v>75</v>
      </c>
      <c r="C37" s="5"/>
      <c r="D37" s="5"/>
      <c r="E37" s="5"/>
      <c r="F37" s="5"/>
      <c r="G37" s="5"/>
      <c r="H37" s="5"/>
      <c r="I37" s="8"/>
      <c r="J37" s="8"/>
      <c r="K37" s="8"/>
    </row>
    <row r="38" spans="2:11" ht="24" thickBot="1" x14ac:dyDescent="0.4">
      <c r="B38" s="11" t="s">
        <v>2</v>
      </c>
      <c r="C38" s="7" t="s">
        <v>13</v>
      </c>
      <c r="D38" s="7" t="s">
        <v>14</v>
      </c>
      <c r="E38" s="35" t="s">
        <v>15</v>
      </c>
      <c r="F38" s="5"/>
      <c r="G38" s="5"/>
      <c r="H38" s="5"/>
      <c r="I38" s="5"/>
      <c r="J38" s="5"/>
      <c r="K38" s="5"/>
    </row>
    <row r="39" spans="2:11" ht="24" thickBot="1" x14ac:dyDescent="0.4">
      <c r="B39" s="36" t="s">
        <v>80</v>
      </c>
      <c r="C39" s="36">
        <v>6</v>
      </c>
      <c r="D39" s="37">
        <v>4</v>
      </c>
      <c r="E39" s="38">
        <f>SUM(C39:D39)</f>
        <v>10</v>
      </c>
      <c r="F39" s="5"/>
      <c r="G39" s="5"/>
      <c r="H39" s="5"/>
      <c r="I39" s="5"/>
      <c r="J39" s="5"/>
      <c r="K39" s="5"/>
    </row>
    <row r="40" spans="2:11" ht="24" thickBot="1" x14ac:dyDescent="0.4">
      <c r="B40" s="7" t="s">
        <v>79</v>
      </c>
      <c r="C40" s="7">
        <v>37</v>
      </c>
      <c r="D40" s="24">
        <v>40</v>
      </c>
      <c r="E40" s="23">
        <f t="shared" ref="E40:E43" si="1">SUM(C40:D40)</f>
        <v>77</v>
      </c>
      <c r="F40" s="5"/>
      <c r="G40" s="5"/>
      <c r="H40" s="5"/>
      <c r="I40" s="5"/>
      <c r="J40" s="5"/>
      <c r="K40" s="5"/>
    </row>
    <row r="41" spans="2:11" ht="24" thickBot="1" x14ac:dyDescent="0.4">
      <c r="B41" s="36" t="s">
        <v>21</v>
      </c>
      <c r="C41" s="36"/>
      <c r="D41" s="40"/>
      <c r="E41" s="38">
        <v>0</v>
      </c>
      <c r="F41" s="5"/>
      <c r="G41" s="5"/>
      <c r="H41" s="5"/>
      <c r="I41" s="5"/>
      <c r="J41" s="5"/>
      <c r="K41" s="5"/>
    </row>
    <row r="42" spans="2:11" ht="24" thickBot="1" x14ac:dyDescent="0.4">
      <c r="B42" s="7" t="s">
        <v>22</v>
      </c>
      <c r="C42" s="7"/>
      <c r="D42" s="24"/>
      <c r="E42" s="23">
        <v>0</v>
      </c>
      <c r="F42" s="5"/>
      <c r="G42" s="5"/>
      <c r="H42" s="5"/>
      <c r="I42" s="5"/>
      <c r="J42" s="5"/>
      <c r="K42" s="5"/>
    </row>
    <row r="43" spans="2:11" ht="24" thickBot="1" x14ac:dyDescent="0.4">
      <c r="B43" s="36" t="s">
        <v>78</v>
      </c>
      <c r="C43" s="36">
        <v>21</v>
      </c>
      <c r="D43" s="40">
        <v>21</v>
      </c>
      <c r="E43" s="38">
        <f t="shared" si="1"/>
        <v>42</v>
      </c>
      <c r="F43" s="5"/>
      <c r="G43" s="5"/>
      <c r="H43" s="5"/>
      <c r="I43" s="5"/>
      <c r="J43" s="5"/>
      <c r="K43" s="5"/>
    </row>
    <row r="44" spans="2:11" ht="23.25" x14ac:dyDescent="0.35">
      <c r="B44" s="5"/>
      <c r="C44" s="5"/>
      <c r="D44" s="5"/>
      <c r="E44" s="5"/>
      <c r="F44" s="5"/>
      <c r="G44" s="5"/>
      <c r="H44" s="5"/>
      <c r="I44" s="5"/>
      <c r="J44" s="5"/>
      <c r="K44" s="5"/>
    </row>
    <row r="45" spans="2:11" ht="24" thickBot="1" x14ac:dyDescent="0.4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2:11" ht="28.5" thickBot="1" x14ac:dyDescent="0.45">
      <c r="B46" s="6" t="s">
        <v>1</v>
      </c>
      <c r="C46" s="5"/>
      <c r="D46" s="5"/>
      <c r="E46" s="5"/>
      <c r="F46" s="5"/>
      <c r="G46" s="5"/>
      <c r="H46" s="5"/>
      <c r="I46" s="5"/>
      <c r="J46" s="5"/>
      <c r="K46" s="5"/>
    </row>
    <row r="47" spans="2:11" ht="24" thickBot="1" x14ac:dyDescent="0.4">
      <c r="B47" s="7" t="s">
        <v>2</v>
      </c>
      <c r="C47" s="7" t="s">
        <v>13</v>
      </c>
      <c r="D47" s="7" t="s">
        <v>14</v>
      </c>
      <c r="E47" s="35" t="s">
        <v>15</v>
      </c>
      <c r="F47" s="5"/>
      <c r="G47" s="5"/>
      <c r="H47" s="5"/>
      <c r="I47" s="5"/>
      <c r="J47" s="5"/>
      <c r="K47" s="5"/>
    </row>
    <row r="48" spans="2:11" ht="24" thickBot="1" x14ac:dyDescent="0.4">
      <c r="B48" s="36" t="s">
        <v>19</v>
      </c>
      <c r="C48" s="36">
        <v>7</v>
      </c>
      <c r="D48" s="41">
        <v>4</v>
      </c>
      <c r="E48" s="38">
        <f>SUM(C48:D48)</f>
        <v>11</v>
      </c>
      <c r="F48" s="5"/>
      <c r="G48" s="5"/>
      <c r="H48" s="5"/>
      <c r="I48" s="5"/>
      <c r="J48" s="5"/>
      <c r="K48" s="5"/>
    </row>
    <row r="49" spans="2:5" ht="24" thickBot="1" x14ac:dyDescent="0.4">
      <c r="B49" s="7" t="s">
        <v>20</v>
      </c>
      <c r="C49" s="7">
        <v>36</v>
      </c>
      <c r="D49" s="7">
        <v>40</v>
      </c>
      <c r="E49" s="23">
        <f>SUM(C49:D49)</f>
        <v>76</v>
      </c>
    </row>
    <row r="50" spans="2:5" ht="24" thickBot="1" x14ac:dyDescent="0.4">
      <c r="B50" s="36" t="s">
        <v>21</v>
      </c>
      <c r="C50" s="36"/>
      <c r="D50" s="36"/>
      <c r="E50" s="38">
        <f>SUM(C50:D50)</f>
        <v>0</v>
      </c>
    </row>
    <row r="51" spans="2:5" ht="24" thickBot="1" x14ac:dyDescent="0.4">
      <c r="B51" s="7" t="s">
        <v>22</v>
      </c>
      <c r="C51" s="7"/>
      <c r="D51" s="7"/>
      <c r="E51" s="23">
        <f>SUM(C51:D51)</f>
        <v>0</v>
      </c>
    </row>
    <row r="52" spans="2:5" ht="24" thickBot="1" x14ac:dyDescent="0.4">
      <c r="B52" s="36" t="s">
        <v>23</v>
      </c>
      <c r="C52" s="36">
        <v>18</v>
      </c>
      <c r="D52" s="36">
        <v>23</v>
      </c>
      <c r="E52" s="38">
        <f>SUM(C52:D52)</f>
        <v>41</v>
      </c>
    </row>
    <row r="53" spans="2:5" x14ac:dyDescent="0.25">
      <c r="B53" s="10"/>
      <c r="C53" s="10"/>
      <c r="D53" s="10"/>
      <c r="E53" s="10"/>
    </row>
    <row r="54" spans="2:5" ht="23.25" x14ac:dyDescent="0.35">
      <c r="B54" s="5"/>
      <c r="C54" s="5"/>
      <c r="D54" s="5"/>
      <c r="E54" s="5"/>
    </row>
  </sheetData>
  <mergeCells count="1">
    <mergeCell ref="B2:K2"/>
  </mergeCells>
  <pageMargins left="0.7" right="0.7" top="0.75" bottom="0.75" header="0.3" footer="0.3"/>
  <pageSetup paperSize="9" scale="5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62"/>
  <sheetViews>
    <sheetView zoomScale="75" zoomScaleNormal="75" workbookViewId="0">
      <selection activeCell="A4" sqref="A4:XFD11"/>
    </sheetView>
  </sheetViews>
  <sheetFormatPr baseColWidth="10" defaultRowHeight="15.75" x14ac:dyDescent="0.25"/>
  <cols>
    <col min="2" max="2" width="45.25" bestFit="1" customWidth="1"/>
    <col min="3" max="3" width="15.75" bestFit="1" customWidth="1"/>
    <col min="4" max="4" width="14.875" bestFit="1" customWidth="1"/>
    <col min="5" max="5" width="15.75" bestFit="1" customWidth="1"/>
    <col min="6" max="6" width="14.875" bestFit="1" customWidth="1"/>
    <col min="7" max="7" width="15.25" bestFit="1" customWidth="1"/>
    <col min="8" max="8" width="14.375" bestFit="1" customWidth="1"/>
    <col min="9" max="9" width="15.75" bestFit="1" customWidth="1"/>
    <col min="10" max="10" width="14.875" bestFit="1" customWidth="1"/>
    <col min="11" max="11" width="15.75" bestFit="1" customWidth="1"/>
    <col min="12" max="12" width="14.875" bestFit="1" customWidth="1"/>
    <col min="13" max="13" width="14.25" bestFit="1" customWidth="1"/>
    <col min="14" max="14" width="13.375" bestFit="1" customWidth="1"/>
    <col min="15" max="15" width="18.375" bestFit="1" customWidth="1"/>
    <col min="16" max="16" width="17.5" bestFit="1" customWidth="1"/>
    <col min="17" max="17" width="8.625" bestFit="1" customWidth="1"/>
  </cols>
  <sheetData>
    <row r="1" spans="2:20" ht="16.5" thickBot="1" x14ac:dyDescent="0.3"/>
    <row r="2" spans="2:20" ht="24" thickBot="1" x14ac:dyDescent="0.4">
      <c r="B2" s="58" t="s">
        <v>24</v>
      </c>
      <c r="C2" s="59"/>
      <c r="D2" s="59"/>
      <c r="E2" s="59"/>
      <c r="F2" s="59"/>
      <c r="G2" s="60"/>
    </row>
    <row r="3" spans="2:20" ht="23.25" x14ac:dyDescent="0.35">
      <c r="B3" s="12"/>
      <c r="C3" s="12"/>
      <c r="D3" s="12"/>
      <c r="E3" s="12"/>
      <c r="F3" s="12"/>
      <c r="G3" s="12"/>
    </row>
    <row r="4" spans="2:20" ht="23.25" x14ac:dyDescent="0.35">
      <c r="B4" s="12"/>
      <c r="C4" s="12"/>
      <c r="D4" s="12"/>
      <c r="E4" s="12"/>
      <c r="F4" s="12"/>
      <c r="G4" s="12"/>
    </row>
    <row r="5" spans="2:20" ht="24" thickBot="1" x14ac:dyDescent="0.4">
      <c r="B5" s="12"/>
      <c r="C5" s="12"/>
      <c r="D5" s="12"/>
      <c r="E5" s="12"/>
      <c r="F5" s="12"/>
      <c r="G5" s="12"/>
    </row>
    <row r="6" spans="2:20" ht="28.5" thickBot="1" x14ac:dyDescent="0.45">
      <c r="B6" s="13" t="s">
        <v>96</v>
      </c>
      <c r="C6" s="12"/>
      <c r="D6" s="12"/>
      <c r="E6" s="12"/>
      <c r="F6" s="12"/>
      <c r="G6" s="12"/>
    </row>
    <row r="7" spans="2:20" ht="23.25" x14ac:dyDescent="0.35">
      <c r="B7" s="50" t="s">
        <v>2</v>
      </c>
      <c r="C7" s="50" t="s">
        <v>25</v>
      </c>
      <c r="D7" s="50" t="s">
        <v>26</v>
      </c>
      <c r="E7" s="50" t="s">
        <v>27</v>
      </c>
      <c r="F7" s="50" t="s">
        <v>28</v>
      </c>
      <c r="G7" s="50" t="s">
        <v>29</v>
      </c>
      <c r="H7" s="50" t="s">
        <v>30</v>
      </c>
      <c r="I7" s="50" t="s">
        <v>31</v>
      </c>
      <c r="J7" s="50" t="s">
        <v>32</v>
      </c>
      <c r="K7" s="50" t="s">
        <v>33</v>
      </c>
      <c r="L7" s="50" t="s">
        <v>34</v>
      </c>
      <c r="M7" s="50" t="s">
        <v>35</v>
      </c>
      <c r="N7" s="50" t="s">
        <v>36</v>
      </c>
      <c r="O7" s="50" t="s">
        <v>37</v>
      </c>
      <c r="P7" s="50" t="s">
        <v>38</v>
      </c>
      <c r="Q7" s="50" t="s">
        <v>15</v>
      </c>
    </row>
    <row r="8" spans="2:20" ht="23.25" x14ac:dyDescent="0.35">
      <c r="B8" s="39" t="s">
        <v>39</v>
      </c>
      <c r="C8" s="39">
        <v>2430</v>
      </c>
      <c r="D8" s="39">
        <v>3203</v>
      </c>
      <c r="E8" s="39">
        <v>1998</v>
      </c>
      <c r="F8" s="39">
        <v>7012</v>
      </c>
      <c r="G8" s="39">
        <v>0</v>
      </c>
      <c r="H8" s="39">
        <v>0</v>
      </c>
      <c r="I8" s="39">
        <v>0</v>
      </c>
      <c r="J8" s="39">
        <v>0</v>
      </c>
      <c r="K8" s="39">
        <v>0</v>
      </c>
      <c r="L8" s="39">
        <v>0</v>
      </c>
      <c r="M8" s="39">
        <v>0</v>
      </c>
      <c r="N8" s="39">
        <v>0</v>
      </c>
      <c r="O8" s="39">
        <v>4428</v>
      </c>
      <c r="P8" s="39">
        <v>10215</v>
      </c>
      <c r="Q8" s="39">
        <v>14643</v>
      </c>
    </row>
    <row r="9" spans="2:20" s="51" customFormat="1" ht="23.25" x14ac:dyDescent="0.35">
      <c r="B9" s="50" t="s">
        <v>40</v>
      </c>
      <c r="C9" s="50">
        <v>1406</v>
      </c>
      <c r="D9" s="50">
        <v>2543</v>
      </c>
      <c r="E9" s="50">
        <v>932</v>
      </c>
      <c r="F9" s="50">
        <v>3246</v>
      </c>
      <c r="G9" s="50">
        <v>0</v>
      </c>
      <c r="H9" s="50">
        <v>0</v>
      </c>
      <c r="I9" s="50">
        <v>0</v>
      </c>
      <c r="J9" s="50">
        <v>0</v>
      </c>
      <c r="K9" s="50">
        <v>0</v>
      </c>
      <c r="L9" s="50">
        <v>0</v>
      </c>
      <c r="M9" s="50">
        <v>0</v>
      </c>
      <c r="N9" s="50">
        <v>0</v>
      </c>
      <c r="O9" s="50">
        <v>2338</v>
      </c>
      <c r="P9" s="50">
        <v>5789</v>
      </c>
      <c r="Q9" s="50">
        <v>8127</v>
      </c>
      <c r="R9"/>
      <c r="S9"/>
      <c r="T9"/>
    </row>
    <row r="10" spans="2:20" ht="23.25" x14ac:dyDescent="0.35">
      <c r="B10" s="39" t="s">
        <v>41</v>
      </c>
      <c r="C10" s="39">
        <v>0</v>
      </c>
      <c r="D10" s="39">
        <v>0</v>
      </c>
      <c r="E10" s="39">
        <v>1</v>
      </c>
      <c r="F10" s="39">
        <v>12</v>
      </c>
      <c r="G10" s="39">
        <v>0</v>
      </c>
      <c r="H10" s="39">
        <v>0</v>
      </c>
      <c r="I10" s="39">
        <v>0</v>
      </c>
      <c r="J10" s="39">
        <v>0</v>
      </c>
      <c r="K10" s="39">
        <v>0</v>
      </c>
      <c r="L10" s="39">
        <v>0</v>
      </c>
      <c r="M10" s="39">
        <v>0</v>
      </c>
      <c r="N10" s="39">
        <v>0</v>
      </c>
      <c r="O10" s="39">
        <v>1</v>
      </c>
      <c r="P10" s="39">
        <v>12</v>
      </c>
      <c r="Q10" s="39">
        <v>13</v>
      </c>
    </row>
    <row r="11" spans="2:20" ht="23.25" x14ac:dyDescent="0.35">
      <c r="B11" s="50" t="s">
        <v>42</v>
      </c>
      <c r="C11" s="50">
        <v>4</v>
      </c>
      <c r="D11" s="50">
        <v>10</v>
      </c>
      <c r="E11" s="50">
        <v>34</v>
      </c>
      <c r="F11" s="50">
        <v>103</v>
      </c>
      <c r="G11" s="50">
        <v>0</v>
      </c>
      <c r="H11" s="50">
        <v>0</v>
      </c>
      <c r="I11" s="50">
        <v>19</v>
      </c>
      <c r="J11" s="50">
        <v>62</v>
      </c>
      <c r="K11" s="50">
        <v>100</v>
      </c>
      <c r="L11" s="50">
        <v>316</v>
      </c>
      <c r="M11" s="50">
        <v>89</v>
      </c>
      <c r="N11" s="50">
        <v>256</v>
      </c>
      <c r="O11" s="50">
        <v>246</v>
      </c>
      <c r="P11" s="50">
        <v>747</v>
      </c>
      <c r="Q11" s="50">
        <v>993</v>
      </c>
    </row>
    <row r="12" spans="2:20" ht="23.25" x14ac:dyDescent="0.35">
      <c r="B12" s="39" t="s">
        <v>43</v>
      </c>
      <c r="C12" s="39">
        <v>0</v>
      </c>
      <c r="D12" s="39">
        <v>0</v>
      </c>
      <c r="E12" s="39">
        <v>3</v>
      </c>
      <c r="F12" s="39">
        <v>39</v>
      </c>
      <c r="G12" s="39">
        <v>0</v>
      </c>
      <c r="H12" s="39">
        <v>0</v>
      </c>
      <c r="I12" s="39">
        <v>3</v>
      </c>
      <c r="J12" s="39">
        <v>84</v>
      </c>
      <c r="K12" s="39">
        <v>58</v>
      </c>
      <c r="L12" s="39">
        <v>226</v>
      </c>
      <c r="M12" s="39">
        <v>98</v>
      </c>
      <c r="N12" s="39">
        <v>299</v>
      </c>
      <c r="O12" s="39">
        <v>162</v>
      </c>
      <c r="P12" s="39">
        <v>648</v>
      </c>
      <c r="Q12" s="39">
        <v>810</v>
      </c>
    </row>
    <row r="13" spans="2:20" ht="23.25" x14ac:dyDescent="0.35">
      <c r="B13" s="50" t="s">
        <v>94</v>
      </c>
      <c r="C13" s="50">
        <v>0</v>
      </c>
      <c r="D13" s="50">
        <v>0</v>
      </c>
      <c r="E13" s="50">
        <v>0</v>
      </c>
      <c r="F13" s="50">
        <v>0</v>
      </c>
      <c r="G13" s="50">
        <v>0</v>
      </c>
      <c r="H13" s="50">
        <v>0</v>
      </c>
      <c r="I13" s="50">
        <v>0</v>
      </c>
      <c r="J13" s="50">
        <v>0</v>
      </c>
      <c r="K13" s="50">
        <v>0</v>
      </c>
      <c r="L13" s="50">
        <v>0</v>
      </c>
      <c r="M13" s="50">
        <v>0</v>
      </c>
      <c r="N13" s="50">
        <v>0</v>
      </c>
      <c r="O13" s="50">
        <v>0</v>
      </c>
      <c r="P13" s="50">
        <v>0</v>
      </c>
      <c r="Q13" s="50">
        <v>0</v>
      </c>
    </row>
    <row r="14" spans="2:20" ht="23.25" x14ac:dyDescent="0.35">
      <c r="B14" s="12"/>
      <c r="C14" s="12"/>
      <c r="D14" s="12"/>
      <c r="E14" s="12"/>
      <c r="F14" s="12"/>
      <c r="G14" s="12"/>
    </row>
    <row r="15" spans="2:20" ht="24" thickBot="1" x14ac:dyDescent="0.4">
      <c r="B15" s="12"/>
      <c r="C15" s="12"/>
      <c r="D15" s="12"/>
      <c r="E15" s="12"/>
      <c r="F15" s="12"/>
      <c r="G15" s="12"/>
    </row>
    <row r="16" spans="2:20" ht="28.5" thickBot="1" x14ac:dyDescent="0.45">
      <c r="B16" s="13" t="s">
        <v>90</v>
      </c>
      <c r="C16" s="12"/>
      <c r="D16" s="12"/>
      <c r="E16" s="12"/>
      <c r="F16" s="12"/>
      <c r="G16" s="12"/>
    </row>
    <row r="17" spans="2:17" ht="23.25" x14ac:dyDescent="0.35">
      <c r="B17" s="11" t="s">
        <v>2</v>
      </c>
      <c r="C17" s="11" t="s">
        <v>25</v>
      </c>
      <c r="D17" s="11" t="s">
        <v>26</v>
      </c>
      <c r="E17" s="11" t="s">
        <v>27</v>
      </c>
      <c r="F17" s="11" t="s">
        <v>28</v>
      </c>
      <c r="G17" s="11" t="s">
        <v>29</v>
      </c>
      <c r="H17" s="11" t="s">
        <v>30</v>
      </c>
      <c r="I17" s="11" t="s">
        <v>31</v>
      </c>
      <c r="J17" s="11" t="s">
        <v>32</v>
      </c>
      <c r="K17" s="11" t="s">
        <v>33</v>
      </c>
      <c r="L17" s="11" t="s">
        <v>34</v>
      </c>
      <c r="M17" s="11" t="s">
        <v>35</v>
      </c>
      <c r="N17" s="11" t="s">
        <v>36</v>
      </c>
      <c r="O17" s="11" t="s">
        <v>37</v>
      </c>
      <c r="P17" s="11" t="s">
        <v>38</v>
      </c>
      <c r="Q17" s="11" t="s">
        <v>15</v>
      </c>
    </row>
    <row r="18" spans="2:17" ht="23.25" x14ac:dyDescent="0.35">
      <c r="B18" s="39" t="s">
        <v>39</v>
      </c>
      <c r="C18" s="39">
        <v>2445</v>
      </c>
      <c r="D18" s="39">
        <v>3190</v>
      </c>
      <c r="E18" s="39">
        <v>2004</v>
      </c>
      <c r="F18" s="39">
        <v>7009</v>
      </c>
      <c r="G18" s="39">
        <v>0</v>
      </c>
      <c r="H18" s="39">
        <v>0</v>
      </c>
      <c r="I18" s="39">
        <v>0</v>
      </c>
      <c r="J18" s="39">
        <v>0</v>
      </c>
      <c r="K18" s="39">
        <v>0</v>
      </c>
      <c r="L18" s="39">
        <v>0</v>
      </c>
      <c r="M18" s="39">
        <v>0</v>
      </c>
      <c r="N18" s="39">
        <v>0</v>
      </c>
      <c r="O18" s="39">
        <v>4449</v>
      </c>
      <c r="P18" s="39">
        <v>10199</v>
      </c>
      <c r="Q18" s="39">
        <v>14648</v>
      </c>
    </row>
    <row r="19" spans="2:17" ht="23.25" x14ac:dyDescent="0.35">
      <c r="B19" s="11" t="s">
        <v>40</v>
      </c>
      <c r="C19" s="11">
        <v>1246</v>
      </c>
      <c r="D19" s="11">
        <v>2274</v>
      </c>
      <c r="E19" s="11">
        <v>860</v>
      </c>
      <c r="F19" s="11">
        <v>2919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1">
        <v>2106</v>
      </c>
      <c r="P19" s="11">
        <v>5193</v>
      </c>
      <c r="Q19" s="11">
        <v>7299</v>
      </c>
    </row>
    <row r="20" spans="2:17" ht="23.25" x14ac:dyDescent="0.35">
      <c r="B20" s="39" t="s">
        <v>41</v>
      </c>
      <c r="C20" s="39">
        <v>1</v>
      </c>
      <c r="D20" s="39">
        <v>0</v>
      </c>
      <c r="E20" s="39">
        <v>2</v>
      </c>
      <c r="F20" s="39">
        <v>13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3</v>
      </c>
      <c r="P20" s="39">
        <v>13</v>
      </c>
      <c r="Q20" s="39">
        <v>16</v>
      </c>
    </row>
    <row r="21" spans="2:17" ht="23.25" x14ac:dyDescent="0.35">
      <c r="B21" s="11" t="s">
        <v>42</v>
      </c>
      <c r="C21" s="11">
        <v>4</v>
      </c>
      <c r="D21" s="11">
        <v>10</v>
      </c>
      <c r="E21" s="11">
        <v>32</v>
      </c>
      <c r="F21" s="11">
        <v>98</v>
      </c>
      <c r="G21" s="11">
        <v>0</v>
      </c>
      <c r="H21" s="11">
        <v>0</v>
      </c>
      <c r="I21" s="11">
        <v>20</v>
      </c>
      <c r="J21" s="11">
        <v>61</v>
      </c>
      <c r="K21" s="11">
        <v>100</v>
      </c>
      <c r="L21" s="11">
        <v>318</v>
      </c>
      <c r="M21" s="11">
        <v>88</v>
      </c>
      <c r="N21" s="11">
        <v>258</v>
      </c>
      <c r="O21" s="11">
        <v>244</v>
      </c>
      <c r="P21" s="11">
        <v>745</v>
      </c>
      <c r="Q21" s="11">
        <v>989</v>
      </c>
    </row>
    <row r="22" spans="2:17" ht="23.25" x14ac:dyDescent="0.35">
      <c r="B22" s="39" t="s">
        <v>43</v>
      </c>
      <c r="C22" s="39">
        <v>0</v>
      </c>
      <c r="D22" s="39">
        <v>1</v>
      </c>
      <c r="E22" s="39">
        <v>10</v>
      </c>
      <c r="F22" s="39">
        <v>76</v>
      </c>
      <c r="G22" s="39">
        <v>0</v>
      </c>
      <c r="H22" s="39">
        <v>0</v>
      </c>
      <c r="I22" s="39">
        <v>11</v>
      </c>
      <c r="J22" s="39">
        <v>117</v>
      </c>
      <c r="K22" s="39">
        <v>75</v>
      </c>
      <c r="L22" s="39">
        <v>410</v>
      </c>
      <c r="M22" s="39">
        <v>99</v>
      </c>
      <c r="N22" s="39">
        <v>342</v>
      </c>
      <c r="O22" s="39">
        <v>195</v>
      </c>
      <c r="P22" s="39">
        <v>946</v>
      </c>
      <c r="Q22" s="39">
        <v>1141</v>
      </c>
    </row>
    <row r="23" spans="2:17" ht="23.25" x14ac:dyDescent="0.35">
      <c r="B23" s="11" t="s">
        <v>94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1">
        <v>0</v>
      </c>
      <c r="P23" s="11">
        <v>0</v>
      </c>
      <c r="Q23" s="11">
        <v>0</v>
      </c>
    </row>
    <row r="25" spans="2:17" ht="16.5" thickBot="1" x14ac:dyDescent="0.3"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</row>
    <row r="26" spans="2:17" ht="28.5" thickBot="1" x14ac:dyDescent="0.45">
      <c r="B26" s="13" t="s">
        <v>85</v>
      </c>
      <c r="C26" s="12"/>
      <c r="D26" s="12"/>
      <c r="E26" s="12"/>
      <c r="F26" s="12"/>
      <c r="G26" s="12"/>
    </row>
    <row r="27" spans="2:17" ht="23.25" x14ac:dyDescent="0.35">
      <c r="B27" s="11" t="s">
        <v>2</v>
      </c>
      <c r="C27" s="7" t="s">
        <v>25</v>
      </c>
      <c r="D27" s="7" t="s">
        <v>26</v>
      </c>
      <c r="E27" s="7" t="s">
        <v>27</v>
      </c>
      <c r="F27" s="7" t="s">
        <v>28</v>
      </c>
      <c r="G27" s="7" t="s">
        <v>29</v>
      </c>
      <c r="H27" s="7" t="s">
        <v>30</v>
      </c>
      <c r="I27" s="7" t="s">
        <v>31</v>
      </c>
      <c r="J27" s="7" t="s">
        <v>32</v>
      </c>
      <c r="K27" s="7" t="s">
        <v>33</v>
      </c>
      <c r="L27" s="7" t="s">
        <v>34</v>
      </c>
      <c r="M27" s="7" t="s">
        <v>35</v>
      </c>
      <c r="N27" s="7" t="s">
        <v>36</v>
      </c>
      <c r="O27" s="7" t="s">
        <v>37</v>
      </c>
      <c r="P27" s="7" t="s">
        <v>38</v>
      </c>
      <c r="Q27" s="7" t="s">
        <v>15</v>
      </c>
    </row>
    <row r="28" spans="2:17" ht="23.25" x14ac:dyDescent="0.35">
      <c r="B28" s="39" t="s">
        <v>39</v>
      </c>
      <c r="C28" s="39">
        <v>2477</v>
      </c>
      <c r="D28" s="39">
        <v>3228</v>
      </c>
      <c r="E28" s="39">
        <v>2034</v>
      </c>
      <c r="F28" s="39">
        <v>7102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  <c r="N28" s="39">
        <v>0</v>
      </c>
      <c r="O28" s="39">
        <v>4511</v>
      </c>
      <c r="P28" s="39">
        <v>10330</v>
      </c>
      <c r="Q28" s="39">
        <v>14841</v>
      </c>
    </row>
    <row r="29" spans="2:17" ht="23.25" x14ac:dyDescent="0.35">
      <c r="B29" s="11" t="s">
        <v>40</v>
      </c>
      <c r="C29" s="11">
        <v>1182</v>
      </c>
      <c r="D29" s="11">
        <v>2089</v>
      </c>
      <c r="E29" s="11">
        <v>824</v>
      </c>
      <c r="F29" s="11">
        <v>2654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1">
        <v>2006</v>
      </c>
      <c r="P29" s="11">
        <v>4743</v>
      </c>
      <c r="Q29" s="11">
        <v>6749</v>
      </c>
    </row>
    <row r="30" spans="2:17" ht="23.25" x14ac:dyDescent="0.35">
      <c r="B30" s="39" t="s">
        <v>41</v>
      </c>
      <c r="C30" s="39">
        <v>1</v>
      </c>
      <c r="D30" s="39">
        <v>0</v>
      </c>
      <c r="E30" s="39">
        <v>1</v>
      </c>
      <c r="F30" s="39">
        <v>9</v>
      </c>
      <c r="G30" s="39">
        <v>0</v>
      </c>
      <c r="H30" s="39">
        <v>0</v>
      </c>
      <c r="I30" s="39">
        <v>0</v>
      </c>
      <c r="J30" s="39">
        <v>0</v>
      </c>
      <c r="K30" s="39">
        <v>0</v>
      </c>
      <c r="L30" s="39">
        <v>0</v>
      </c>
      <c r="M30" s="39">
        <v>0</v>
      </c>
      <c r="N30" s="39">
        <v>0</v>
      </c>
      <c r="O30" s="39">
        <v>2</v>
      </c>
      <c r="P30" s="39">
        <v>9</v>
      </c>
      <c r="Q30" s="39">
        <v>11</v>
      </c>
    </row>
    <row r="31" spans="2:17" ht="23.25" x14ac:dyDescent="0.35">
      <c r="B31" s="11" t="s">
        <v>86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1">
        <v>0</v>
      </c>
      <c r="P31" s="11">
        <v>0</v>
      </c>
      <c r="Q31" s="11">
        <v>0</v>
      </c>
    </row>
    <row r="32" spans="2:17" ht="23.25" x14ac:dyDescent="0.35">
      <c r="B32" s="46" t="s">
        <v>42</v>
      </c>
      <c r="C32" s="46">
        <v>4</v>
      </c>
      <c r="D32" s="46">
        <v>10</v>
      </c>
      <c r="E32" s="46">
        <v>33</v>
      </c>
      <c r="F32" s="46">
        <v>98</v>
      </c>
      <c r="G32" s="46">
        <v>0</v>
      </c>
      <c r="H32" s="46">
        <v>0</v>
      </c>
      <c r="I32" s="46">
        <v>22</v>
      </c>
      <c r="J32" s="46">
        <v>61</v>
      </c>
      <c r="K32" s="46">
        <v>99</v>
      </c>
      <c r="L32" s="46">
        <v>316</v>
      </c>
      <c r="M32" s="46">
        <v>90</v>
      </c>
      <c r="N32" s="46">
        <v>261</v>
      </c>
      <c r="O32" s="46">
        <v>248</v>
      </c>
      <c r="P32" s="46">
        <v>746</v>
      </c>
      <c r="Q32" s="46">
        <v>994</v>
      </c>
    </row>
    <row r="33" spans="2:17" ht="23.25" x14ac:dyDescent="0.35">
      <c r="B33" s="39" t="s">
        <v>43</v>
      </c>
      <c r="C33" s="39">
        <v>0</v>
      </c>
      <c r="D33" s="39">
        <v>1</v>
      </c>
      <c r="E33" s="39">
        <v>11</v>
      </c>
      <c r="F33" s="39">
        <v>78</v>
      </c>
      <c r="G33" s="39">
        <v>0</v>
      </c>
      <c r="H33" s="39">
        <v>0</v>
      </c>
      <c r="I33" s="39">
        <v>11</v>
      </c>
      <c r="J33" s="39">
        <v>117</v>
      </c>
      <c r="K33" s="39">
        <v>80</v>
      </c>
      <c r="L33" s="39">
        <v>412</v>
      </c>
      <c r="M33" s="39">
        <v>92</v>
      </c>
      <c r="N33" s="39">
        <v>323</v>
      </c>
      <c r="O33" s="39">
        <v>194</v>
      </c>
      <c r="P33" s="39">
        <v>931</v>
      </c>
      <c r="Q33" s="39">
        <v>1125</v>
      </c>
    </row>
    <row r="34" spans="2:17" x14ac:dyDescent="0.25"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</row>
    <row r="35" spans="2:17" ht="16.5" thickBot="1" x14ac:dyDescent="0.3"/>
    <row r="36" spans="2:17" ht="28.5" thickBot="1" x14ac:dyDescent="0.45">
      <c r="B36" s="13" t="s">
        <v>84</v>
      </c>
      <c r="C36" s="12"/>
      <c r="D36" s="12"/>
      <c r="E36" s="12"/>
      <c r="F36" s="12"/>
      <c r="G36" s="12"/>
    </row>
    <row r="37" spans="2:17" ht="23.25" x14ac:dyDescent="0.35">
      <c r="B37" s="11" t="s">
        <v>2</v>
      </c>
      <c r="C37" s="7" t="s">
        <v>25</v>
      </c>
      <c r="D37" s="7" t="s">
        <v>26</v>
      </c>
      <c r="E37" s="7" t="s">
        <v>27</v>
      </c>
      <c r="F37" s="7" t="s">
        <v>28</v>
      </c>
      <c r="G37" s="7" t="s">
        <v>29</v>
      </c>
      <c r="H37" s="7" t="s">
        <v>30</v>
      </c>
      <c r="I37" s="7" t="s">
        <v>31</v>
      </c>
      <c r="J37" s="7" t="s">
        <v>32</v>
      </c>
      <c r="K37" s="7" t="s">
        <v>33</v>
      </c>
      <c r="L37" s="7" t="s">
        <v>34</v>
      </c>
      <c r="M37" s="7" t="s">
        <v>35</v>
      </c>
      <c r="N37" s="7" t="s">
        <v>36</v>
      </c>
      <c r="O37" s="7" t="s">
        <v>37</v>
      </c>
      <c r="P37" s="7" t="s">
        <v>38</v>
      </c>
      <c r="Q37" s="7" t="s">
        <v>15</v>
      </c>
    </row>
    <row r="38" spans="2:17" ht="23.25" x14ac:dyDescent="0.35">
      <c r="B38" s="39" t="s">
        <v>39</v>
      </c>
      <c r="C38" s="43">
        <v>2510</v>
      </c>
      <c r="D38" s="43">
        <v>3282</v>
      </c>
      <c r="E38" s="43">
        <v>2063</v>
      </c>
      <c r="F38" s="43">
        <v>7202</v>
      </c>
      <c r="G38" s="43">
        <v>0</v>
      </c>
      <c r="H38" s="43">
        <v>0</v>
      </c>
      <c r="I38" s="43">
        <v>0</v>
      </c>
      <c r="J38" s="43">
        <v>0</v>
      </c>
      <c r="K38" s="43">
        <v>0</v>
      </c>
      <c r="L38" s="43">
        <v>0</v>
      </c>
      <c r="M38" s="43">
        <v>0</v>
      </c>
      <c r="N38" s="43">
        <v>0</v>
      </c>
      <c r="O38" s="43">
        <v>4573</v>
      </c>
      <c r="P38" s="43">
        <v>10484</v>
      </c>
      <c r="Q38" s="43">
        <v>15057</v>
      </c>
    </row>
    <row r="39" spans="2:17" ht="23.25" x14ac:dyDescent="0.35">
      <c r="B39" s="11" t="s">
        <v>40</v>
      </c>
      <c r="C39" s="31">
        <v>1067</v>
      </c>
      <c r="D39" s="31">
        <v>1910</v>
      </c>
      <c r="E39" s="31">
        <v>783</v>
      </c>
      <c r="F39" s="31">
        <v>2510</v>
      </c>
      <c r="G39" s="31">
        <v>0</v>
      </c>
      <c r="H39" s="32">
        <v>0</v>
      </c>
      <c r="I39" s="32">
        <v>0</v>
      </c>
      <c r="J39" s="32">
        <v>0</v>
      </c>
      <c r="K39" s="32">
        <v>0</v>
      </c>
      <c r="L39" s="32">
        <v>0</v>
      </c>
      <c r="M39" s="32">
        <v>0</v>
      </c>
      <c r="N39" s="32">
        <v>0</v>
      </c>
      <c r="O39" s="32">
        <v>1850</v>
      </c>
      <c r="P39" s="32">
        <v>4420</v>
      </c>
      <c r="Q39" s="33">
        <v>6270</v>
      </c>
    </row>
    <row r="40" spans="2:17" ht="23.25" x14ac:dyDescent="0.35">
      <c r="B40" s="39" t="s">
        <v>41</v>
      </c>
      <c r="C40" s="43">
        <v>1</v>
      </c>
      <c r="D40" s="43">
        <v>1</v>
      </c>
      <c r="E40" s="43">
        <v>0</v>
      </c>
      <c r="F40" s="43">
        <v>9</v>
      </c>
      <c r="G40" s="43">
        <v>0</v>
      </c>
      <c r="H40" s="43">
        <v>0</v>
      </c>
      <c r="I40" s="43">
        <v>0</v>
      </c>
      <c r="J40" s="43">
        <v>0</v>
      </c>
      <c r="K40" s="43">
        <v>0</v>
      </c>
      <c r="L40" s="43">
        <v>0</v>
      </c>
      <c r="M40" s="43">
        <v>0</v>
      </c>
      <c r="N40" s="43">
        <v>0</v>
      </c>
      <c r="O40" s="43">
        <v>1</v>
      </c>
      <c r="P40" s="43">
        <v>10</v>
      </c>
      <c r="Q40" s="44">
        <v>11</v>
      </c>
    </row>
    <row r="41" spans="2:17" ht="23.25" x14ac:dyDescent="0.35">
      <c r="B41" s="25" t="s">
        <v>42</v>
      </c>
      <c r="C41" s="28">
        <v>4</v>
      </c>
      <c r="D41" s="25">
        <v>10</v>
      </c>
      <c r="E41" s="25">
        <v>34</v>
      </c>
      <c r="F41" s="25">
        <v>99</v>
      </c>
      <c r="G41" s="25">
        <v>0</v>
      </c>
      <c r="H41" s="25">
        <v>0</v>
      </c>
      <c r="I41" s="25">
        <v>16</v>
      </c>
      <c r="J41" s="25">
        <v>53</v>
      </c>
      <c r="K41" s="25">
        <v>107</v>
      </c>
      <c r="L41" s="25">
        <v>329</v>
      </c>
      <c r="M41" s="25">
        <v>92</v>
      </c>
      <c r="N41" s="25">
        <v>263</v>
      </c>
      <c r="O41" s="25">
        <v>253</v>
      </c>
      <c r="P41" s="25">
        <v>754</v>
      </c>
      <c r="Q41" s="25">
        <v>1007</v>
      </c>
    </row>
    <row r="42" spans="2:17" ht="23.25" x14ac:dyDescent="0.35">
      <c r="B42" s="36" t="s">
        <v>43</v>
      </c>
      <c r="C42" s="45">
        <v>0</v>
      </c>
      <c r="D42" s="36">
        <v>0</v>
      </c>
      <c r="E42" s="36">
        <v>6</v>
      </c>
      <c r="F42" s="36">
        <v>58</v>
      </c>
      <c r="G42" s="36">
        <v>0</v>
      </c>
      <c r="H42" s="36">
        <v>0</v>
      </c>
      <c r="I42" s="36">
        <v>10</v>
      </c>
      <c r="J42" s="36">
        <v>81</v>
      </c>
      <c r="K42" s="36">
        <v>40</v>
      </c>
      <c r="L42" s="36">
        <v>354</v>
      </c>
      <c r="M42" s="36">
        <v>83</v>
      </c>
      <c r="N42" s="36">
        <v>285</v>
      </c>
      <c r="O42" s="36">
        <f>C42+E42+G42+I42+K42+M42</f>
        <v>139</v>
      </c>
      <c r="P42" s="36">
        <f>D42+F42+H42+N42+L42+J42</f>
        <v>778</v>
      </c>
      <c r="Q42" s="36">
        <f>P42+O42</f>
        <v>917</v>
      </c>
    </row>
    <row r="44" spans="2:17" ht="16.5" thickBot="1" x14ac:dyDescent="0.3"/>
    <row r="45" spans="2:17" ht="28.5" thickBot="1" x14ac:dyDescent="0.45">
      <c r="B45" s="13" t="s">
        <v>75</v>
      </c>
      <c r="C45" s="12"/>
      <c r="D45" s="12"/>
      <c r="E45" s="12"/>
      <c r="F45" s="12"/>
      <c r="G45" s="12"/>
    </row>
    <row r="46" spans="2:17" ht="23.25" x14ac:dyDescent="0.35">
      <c r="B46" s="11" t="s">
        <v>2</v>
      </c>
      <c r="C46" s="7" t="s">
        <v>25</v>
      </c>
      <c r="D46" s="7" t="s">
        <v>26</v>
      </c>
      <c r="E46" s="7" t="s">
        <v>27</v>
      </c>
      <c r="F46" s="7" t="s">
        <v>28</v>
      </c>
      <c r="G46" s="7" t="s">
        <v>29</v>
      </c>
      <c r="H46" s="7" t="s">
        <v>30</v>
      </c>
      <c r="I46" s="7" t="s">
        <v>31</v>
      </c>
      <c r="J46" s="7" t="s">
        <v>32</v>
      </c>
      <c r="K46" s="7" t="s">
        <v>33</v>
      </c>
      <c r="L46" s="7" t="s">
        <v>34</v>
      </c>
      <c r="M46" s="7" t="s">
        <v>35</v>
      </c>
      <c r="N46" s="7" t="s">
        <v>36</v>
      </c>
      <c r="O46" s="7" t="s">
        <v>37</v>
      </c>
      <c r="P46" s="7" t="s">
        <v>38</v>
      </c>
      <c r="Q46" s="7" t="s">
        <v>15</v>
      </c>
    </row>
    <row r="47" spans="2:17" ht="23.25" x14ac:dyDescent="0.35">
      <c r="B47" s="39" t="s">
        <v>39</v>
      </c>
      <c r="C47" s="43">
        <v>2564</v>
      </c>
      <c r="D47" s="43">
        <v>3340</v>
      </c>
      <c r="E47" s="43">
        <v>1872</v>
      </c>
      <c r="F47" s="43">
        <v>6240</v>
      </c>
      <c r="G47" s="43">
        <v>0</v>
      </c>
      <c r="H47" s="43">
        <v>0</v>
      </c>
      <c r="I47" s="43">
        <v>0</v>
      </c>
      <c r="J47" s="43">
        <v>0</v>
      </c>
      <c r="K47" s="43">
        <v>0</v>
      </c>
      <c r="L47" s="43">
        <v>0</v>
      </c>
      <c r="M47" s="43">
        <v>0</v>
      </c>
      <c r="N47" s="43">
        <v>0</v>
      </c>
      <c r="O47" s="43">
        <v>4436</v>
      </c>
      <c r="P47" s="43">
        <v>9580</v>
      </c>
      <c r="Q47" s="43">
        <v>14016</v>
      </c>
    </row>
    <row r="48" spans="2:17" ht="23.25" x14ac:dyDescent="0.35">
      <c r="B48" s="11" t="s">
        <v>40</v>
      </c>
      <c r="C48" s="31">
        <v>1069</v>
      </c>
      <c r="D48" s="31">
        <v>1938</v>
      </c>
      <c r="E48" s="31">
        <v>654</v>
      </c>
      <c r="F48" s="31">
        <v>1914</v>
      </c>
      <c r="G48" s="31">
        <v>0</v>
      </c>
      <c r="H48" s="32">
        <v>0</v>
      </c>
      <c r="I48" s="32">
        <v>0</v>
      </c>
      <c r="J48" s="32">
        <v>0</v>
      </c>
      <c r="K48" s="32">
        <v>0</v>
      </c>
      <c r="L48" s="32">
        <v>0</v>
      </c>
      <c r="M48" s="32">
        <v>0</v>
      </c>
      <c r="N48" s="32">
        <v>0</v>
      </c>
      <c r="O48" s="32">
        <v>1723</v>
      </c>
      <c r="P48" s="32">
        <v>3753</v>
      </c>
      <c r="Q48" s="33">
        <v>5476</v>
      </c>
    </row>
    <row r="49" spans="2:17" ht="23.25" x14ac:dyDescent="0.35">
      <c r="B49" s="39" t="s">
        <v>41</v>
      </c>
      <c r="C49" s="43">
        <v>1</v>
      </c>
      <c r="D49" s="43">
        <v>2</v>
      </c>
      <c r="E49" s="43">
        <v>228</v>
      </c>
      <c r="F49" s="43">
        <v>1070</v>
      </c>
      <c r="G49" s="43">
        <v>0</v>
      </c>
      <c r="H49" s="43">
        <v>0</v>
      </c>
      <c r="I49" s="43">
        <v>0</v>
      </c>
      <c r="J49" s="43">
        <v>0</v>
      </c>
      <c r="K49" s="43">
        <v>0</v>
      </c>
      <c r="L49" s="43">
        <v>0</v>
      </c>
      <c r="M49" s="43">
        <v>0</v>
      </c>
      <c r="N49" s="43">
        <v>0</v>
      </c>
      <c r="O49" s="43">
        <v>229</v>
      </c>
      <c r="P49" s="43">
        <v>1072</v>
      </c>
      <c r="Q49" s="44">
        <v>1301</v>
      </c>
    </row>
    <row r="50" spans="2:17" ht="23.25" x14ac:dyDescent="0.35">
      <c r="B50" s="7" t="s">
        <v>42</v>
      </c>
      <c r="C50" s="28">
        <v>4</v>
      </c>
      <c r="D50" s="25">
        <v>10</v>
      </c>
      <c r="E50" s="25">
        <v>34</v>
      </c>
      <c r="F50" s="25">
        <v>101</v>
      </c>
      <c r="G50" s="25">
        <v>0</v>
      </c>
      <c r="H50" s="25">
        <v>0</v>
      </c>
      <c r="I50" s="25">
        <v>16</v>
      </c>
      <c r="J50" s="25">
        <v>53</v>
      </c>
      <c r="K50" s="25">
        <v>110</v>
      </c>
      <c r="L50" s="25">
        <v>335</v>
      </c>
      <c r="M50" s="25">
        <v>93</v>
      </c>
      <c r="N50" s="25">
        <v>265</v>
      </c>
      <c r="O50" s="25">
        <f>SUM(C50,E50,G50,I50,K50,M50)</f>
        <v>257</v>
      </c>
      <c r="P50" s="25">
        <f>SUM(D50,F50,H50,J50,L50,N50)</f>
        <v>764</v>
      </c>
      <c r="Q50" s="25">
        <f>SUM(O50:P50)</f>
        <v>1021</v>
      </c>
    </row>
    <row r="51" spans="2:17" ht="23.25" x14ac:dyDescent="0.35">
      <c r="B51" s="36" t="s">
        <v>43</v>
      </c>
      <c r="C51" s="45">
        <v>0</v>
      </c>
      <c r="D51" s="36">
        <v>0</v>
      </c>
      <c r="E51" s="36">
        <v>1</v>
      </c>
      <c r="F51" s="36">
        <v>31</v>
      </c>
      <c r="G51" s="36">
        <v>0</v>
      </c>
      <c r="H51" s="36">
        <v>0</v>
      </c>
      <c r="I51" s="36">
        <v>3</v>
      </c>
      <c r="J51" s="36">
        <v>61</v>
      </c>
      <c r="K51" s="36">
        <v>49</v>
      </c>
      <c r="L51" s="36">
        <v>183</v>
      </c>
      <c r="M51" s="36">
        <v>74</v>
      </c>
      <c r="N51" s="36">
        <v>234</v>
      </c>
      <c r="O51" s="36">
        <f>SUM(C51,E51,G51,I51,K51,M51)</f>
        <v>127</v>
      </c>
      <c r="P51" s="36">
        <f>SUM(D51,F51,H51,J51,L51,N51)</f>
        <v>509</v>
      </c>
      <c r="Q51" s="36">
        <f>SUM(O51:P51)</f>
        <v>636</v>
      </c>
    </row>
    <row r="52" spans="2:17" ht="23.25" x14ac:dyDescent="0.35">
      <c r="B52" s="8"/>
      <c r="C52" s="12"/>
      <c r="D52" s="12"/>
      <c r="E52" s="12"/>
      <c r="F52" s="12"/>
      <c r="G52" s="12"/>
    </row>
    <row r="53" spans="2:17" ht="24" thickBot="1" x14ac:dyDescent="0.4">
      <c r="B53" s="12"/>
      <c r="C53" s="12"/>
      <c r="D53" s="12"/>
      <c r="E53" s="12"/>
      <c r="F53" s="12"/>
      <c r="G53" s="12"/>
    </row>
    <row r="54" spans="2:17" ht="28.5" thickBot="1" x14ac:dyDescent="0.45">
      <c r="B54" s="13" t="s">
        <v>1</v>
      </c>
      <c r="C54" s="12"/>
      <c r="D54" s="12"/>
      <c r="E54" s="12"/>
      <c r="F54" s="12"/>
      <c r="G54" s="12"/>
    </row>
    <row r="55" spans="2:17" ht="23.25" x14ac:dyDescent="0.35">
      <c r="B55" s="11" t="s">
        <v>2</v>
      </c>
      <c r="C55" s="7" t="s">
        <v>25</v>
      </c>
      <c r="D55" s="7" t="s">
        <v>26</v>
      </c>
      <c r="E55" s="7" t="s">
        <v>27</v>
      </c>
      <c r="F55" s="7" t="s">
        <v>28</v>
      </c>
      <c r="G55" s="7" t="s">
        <v>29</v>
      </c>
      <c r="H55" s="7" t="s">
        <v>30</v>
      </c>
      <c r="I55" s="7" t="s">
        <v>31</v>
      </c>
      <c r="J55" s="7" t="s">
        <v>32</v>
      </c>
      <c r="K55" s="7" t="s">
        <v>33</v>
      </c>
      <c r="L55" s="7" t="s">
        <v>34</v>
      </c>
      <c r="M55" s="7" t="s">
        <v>35</v>
      </c>
      <c r="N55" s="7" t="s">
        <v>36</v>
      </c>
      <c r="O55" s="7" t="s">
        <v>37</v>
      </c>
      <c r="P55" s="7" t="s">
        <v>38</v>
      </c>
      <c r="Q55" s="7" t="s">
        <v>15</v>
      </c>
    </row>
    <row r="56" spans="2:17" ht="23.25" x14ac:dyDescent="0.35">
      <c r="B56" s="39" t="s">
        <v>39</v>
      </c>
      <c r="C56" s="39">
        <v>2577</v>
      </c>
      <c r="D56" s="39">
        <v>3347</v>
      </c>
      <c r="E56" s="39">
        <v>1873</v>
      </c>
      <c r="F56" s="39">
        <v>6236</v>
      </c>
      <c r="G56" s="39">
        <v>0</v>
      </c>
      <c r="H56" s="39">
        <v>0</v>
      </c>
      <c r="I56" s="39">
        <v>0</v>
      </c>
      <c r="J56" s="39">
        <v>0</v>
      </c>
      <c r="K56" s="39">
        <v>0</v>
      </c>
      <c r="L56" s="39">
        <v>0</v>
      </c>
      <c r="M56" s="39">
        <v>0</v>
      </c>
      <c r="N56" s="39">
        <v>0</v>
      </c>
      <c r="O56" s="39">
        <v>4450</v>
      </c>
      <c r="P56" s="39">
        <v>9583</v>
      </c>
      <c r="Q56" s="39">
        <v>14033</v>
      </c>
    </row>
    <row r="57" spans="2:17" ht="23.25" x14ac:dyDescent="0.35">
      <c r="B57" s="11" t="s">
        <v>40</v>
      </c>
      <c r="C57" s="11">
        <v>930</v>
      </c>
      <c r="D57" s="11">
        <v>1569</v>
      </c>
      <c r="E57" s="11">
        <v>574</v>
      </c>
      <c r="F57" s="11">
        <v>1500</v>
      </c>
      <c r="G57" s="11">
        <v>0</v>
      </c>
      <c r="H57" s="11">
        <v>0</v>
      </c>
      <c r="I57" s="11">
        <v>0</v>
      </c>
      <c r="J57" s="11">
        <v>0</v>
      </c>
      <c r="K57" s="11">
        <v>0</v>
      </c>
      <c r="L57" s="11">
        <v>0</v>
      </c>
      <c r="M57" s="11">
        <v>0</v>
      </c>
      <c r="N57" s="11">
        <v>0</v>
      </c>
      <c r="O57" s="11">
        <v>1504</v>
      </c>
      <c r="P57" s="11">
        <v>3069</v>
      </c>
      <c r="Q57" s="11">
        <v>4573</v>
      </c>
    </row>
    <row r="58" spans="2:17" ht="23.25" x14ac:dyDescent="0.35">
      <c r="B58" s="39" t="s">
        <v>41</v>
      </c>
      <c r="C58" s="39">
        <v>5</v>
      </c>
      <c r="D58" s="39">
        <v>6</v>
      </c>
      <c r="E58" s="39">
        <v>229</v>
      </c>
      <c r="F58" s="39">
        <v>1071</v>
      </c>
      <c r="G58" s="39">
        <v>0</v>
      </c>
      <c r="H58" s="39">
        <v>0</v>
      </c>
      <c r="I58" s="39">
        <v>0</v>
      </c>
      <c r="J58" s="39">
        <v>0</v>
      </c>
      <c r="K58" s="39">
        <v>0</v>
      </c>
      <c r="L58" s="39">
        <v>0</v>
      </c>
      <c r="M58" s="39">
        <v>0</v>
      </c>
      <c r="N58" s="39">
        <v>0</v>
      </c>
      <c r="O58" s="39">
        <v>234</v>
      </c>
      <c r="P58" s="39">
        <v>1077</v>
      </c>
      <c r="Q58" s="39">
        <v>1311</v>
      </c>
    </row>
    <row r="59" spans="2:17" ht="23.25" x14ac:dyDescent="0.35">
      <c r="B59" s="7" t="s">
        <v>42</v>
      </c>
      <c r="C59" s="7">
        <v>4</v>
      </c>
      <c r="D59" s="7">
        <v>10</v>
      </c>
      <c r="E59" s="7">
        <v>36</v>
      </c>
      <c r="F59" s="7">
        <v>106</v>
      </c>
      <c r="G59" s="7"/>
      <c r="H59" s="7"/>
      <c r="I59" s="7">
        <v>16</v>
      </c>
      <c r="J59" s="7">
        <v>55</v>
      </c>
      <c r="K59" s="7">
        <v>111</v>
      </c>
      <c r="L59" s="7">
        <v>345</v>
      </c>
      <c r="M59" s="7">
        <v>93</v>
      </c>
      <c r="N59" s="7">
        <v>266</v>
      </c>
      <c r="O59" s="7">
        <f t="shared" ref="O59:P60" si="0">SUM(C59,E59,G59,I59,K59,M59)</f>
        <v>260</v>
      </c>
      <c r="P59" s="7">
        <f t="shared" si="0"/>
        <v>782</v>
      </c>
      <c r="Q59" s="7">
        <f>SUM(O59:P59)</f>
        <v>1042</v>
      </c>
    </row>
    <row r="60" spans="2:17" ht="23.25" x14ac:dyDescent="0.35">
      <c r="B60" s="36" t="s">
        <v>43</v>
      </c>
      <c r="C60" s="36">
        <v>0</v>
      </c>
      <c r="D60" s="36">
        <v>0</v>
      </c>
      <c r="E60" s="36">
        <v>9</v>
      </c>
      <c r="F60" s="36">
        <v>60</v>
      </c>
      <c r="G60" s="36"/>
      <c r="H60" s="36"/>
      <c r="I60" s="36">
        <v>9</v>
      </c>
      <c r="J60" s="36">
        <v>73</v>
      </c>
      <c r="K60" s="36">
        <v>61</v>
      </c>
      <c r="L60" s="36">
        <v>297</v>
      </c>
      <c r="M60" s="36">
        <v>70</v>
      </c>
      <c r="N60" s="36">
        <v>226</v>
      </c>
      <c r="O60" s="36">
        <f t="shared" si="0"/>
        <v>149</v>
      </c>
      <c r="P60" s="36">
        <f t="shared" si="0"/>
        <v>656</v>
      </c>
      <c r="Q60" s="36">
        <f>SUM(O60:P60)</f>
        <v>805</v>
      </c>
    </row>
    <row r="61" spans="2:17" ht="23.25" x14ac:dyDescent="0.35">
      <c r="B61" s="12"/>
      <c r="C61" s="12"/>
      <c r="D61" s="12"/>
      <c r="E61" s="12"/>
      <c r="F61" s="12"/>
      <c r="G61" s="12"/>
    </row>
    <row r="62" spans="2:17" ht="23.25" x14ac:dyDescent="0.35">
      <c r="B62" s="12"/>
      <c r="C62" s="12"/>
      <c r="D62" s="12"/>
      <c r="E62" s="12"/>
      <c r="F62" s="12"/>
      <c r="G62" s="12"/>
    </row>
  </sheetData>
  <mergeCells count="1">
    <mergeCell ref="B2:G2"/>
  </mergeCells>
  <pageMargins left="0.70866141732283472" right="0.70866141732283472" top="0.74803149606299213" bottom="0.74803149606299213" header="0.31496062992125984" footer="0.31496062992125984"/>
  <pageSetup paperSize="9" scale="4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59"/>
  <sheetViews>
    <sheetView zoomScale="75" zoomScaleNormal="75" workbookViewId="0">
      <selection activeCell="A4" sqref="A4:XFD12"/>
    </sheetView>
  </sheetViews>
  <sheetFormatPr baseColWidth="10" defaultRowHeight="15.75" x14ac:dyDescent="0.25"/>
  <cols>
    <col min="2" max="2" width="72.125" bestFit="1" customWidth="1"/>
    <col min="3" max="3" width="18.375" bestFit="1" customWidth="1"/>
    <col min="4" max="4" width="17.5" bestFit="1" customWidth="1"/>
    <col min="5" max="5" width="16" customWidth="1"/>
  </cols>
  <sheetData>
    <row r="1" spans="2:8" ht="16.5" thickBot="1" x14ac:dyDescent="0.3"/>
    <row r="2" spans="2:8" ht="28.5" thickBot="1" x14ac:dyDescent="0.45">
      <c r="B2" s="61" t="s">
        <v>44</v>
      </c>
      <c r="C2" s="62"/>
      <c r="D2" s="62"/>
      <c r="E2" s="62"/>
      <c r="F2" s="62"/>
      <c r="G2" s="62"/>
      <c r="H2" s="63"/>
    </row>
    <row r="3" spans="2:8" ht="27.75" x14ac:dyDescent="0.4">
      <c r="B3" s="14"/>
      <c r="C3" s="14"/>
      <c r="D3" s="14"/>
      <c r="E3" s="14"/>
      <c r="F3" s="14"/>
      <c r="G3" s="14"/>
      <c r="H3" s="14"/>
    </row>
    <row r="4" spans="2:8" ht="28.5" thickBot="1" x14ac:dyDescent="0.45">
      <c r="B4" s="14"/>
      <c r="C4" s="14"/>
      <c r="D4" s="14"/>
      <c r="E4" s="14"/>
      <c r="F4" s="14"/>
      <c r="G4" s="14"/>
      <c r="H4" s="14"/>
    </row>
    <row r="5" spans="2:8" ht="28.5" thickBot="1" x14ac:dyDescent="0.45">
      <c r="B5" s="13" t="s">
        <v>96</v>
      </c>
      <c r="C5" s="14"/>
      <c r="D5" s="14"/>
      <c r="E5" s="14"/>
      <c r="F5" s="14"/>
      <c r="G5" s="14"/>
      <c r="H5" s="14"/>
    </row>
    <row r="6" spans="2:8" ht="27.75" x14ac:dyDescent="0.4">
      <c r="B6" s="7" t="s">
        <v>2</v>
      </c>
      <c r="C6" s="7" t="s">
        <v>37</v>
      </c>
      <c r="D6" s="7" t="s">
        <v>38</v>
      </c>
      <c r="E6" s="7" t="s">
        <v>15</v>
      </c>
      <c r="F6" s="14"/>
      <c r="G6" s="14"/>
      <c r="H6" s="14"/>
    </row>
    <row r="7" spans="2:8" ht="27.75" x14ac:dyDescent="0.4">
      <c r="B7" s="36" t="s">
        <v>45</v>
      </c>
      <c r="C7" s="36">
        <v>0</v>
      </c>
      <c r="D7" s="36">
        <v>0</v>
      </c>
      <c r="E7" s="36">
        <f>SUM(C7:D7)</f>
        <v>0</v>
      </c>
      <c r="F7" s="14"/>
      <c r="G7" s="14"/>
      <c r="H7" s="14"/>
    </row>
    <row r="8" spans="2:8" ht="27.75" x14ac:dyDescent="0.4">
      <c r="B8" s="7" t="s">
        <v>46</v>
      </c>
      <c r="C8" s="7">
        <v>71</v>
      </c>
      <c r="D8" s="7">
        <v>401</v>
      </c>
      <c r="E8" s="7">
        <f t="shared" ref="E8:E12" si="0">SUM(C8:D8)</f>
        <v>472</v>
      </c>
      <c r="F8" s="14"/>
      <c r="G8" s="14"/>
      <c r="H8" s="14"/>
    </row>
    <row r="9" spans="2:8" ht="27.75" x14ac:dyDescent="0.4">
      <c r="B9" s="36" t="s">
        <v>47</v>
      </c>
      <c r="C9" s="36">
        <v>32</v>
      </c>
      <c r="D9" s="36">
        <v>39</v>
      </c>
      <c r="E9" s="36">
        <f t="shared" si="0"/>
        <v>71</v>
      </c>
      <c r="F9" s="14"/>
      <c r="G9" s="14"/>
      <c r="H9" s="14"/>
    </row>
    <row r="10" spans="2:8" ht="27.75" x14ac:dyDescent="0.4">
      <c r="B10" s="7" t="s">
        <v>48</v>
      </c>
      <c r="C10" s="7">
        <v>2</v>
      </c>
      <c r="D10" s="7">
        <v>11</v>
      </c>
      <c r="E10" s="7">
        <f t="shared" si="0"/>
        <v>13</v>
      </c>
      <c r="F10" s="14"/>
      <c r="G10" s="14"/>
      <c r="H10" s="14"/>
    </row>
    <row r="11" spans="2:8" ht="27.75" x14ac:dyDescent="0.4">
      <c r="B11" s="7" t="s">
        <v>95</v>
      </c>
      <c r="C11" s="7">
        <v>0</v>
      </c>
      <c r="D11" s="7">
        <v>0</v>
      </c>
      <c r="E11" s="7">
        <f t="shared" si="0"/>
        <v>0</v>
      </c>
      <c r="F11" s="14"/>
      <c r="G11" s="14"/>
      <c r="H11" s="14"/>
    </row>
    <row r="12" spans="2:8" ht="27.75" x14ac:dyDescent="0.4">
      <c r="B12" s="36" t="s">
        <v>87</v>
      </c>
      <c r="C12" s="36">
        <v>1</v>
      </c>
      <c r="D12" s="36">
        <v>3</v>
      </c>
      <c r="E12" s="36">
        <f t="shared" si="0"/>
        <v>4</v>
      </c>
      <c r="F12" s="14"/>
      <c r="G12" s="14"/>
      <c r="H12" s="14"/>
    </row>
    <row r="13" spans="2:8" ht="27.75" x14ac:dyDescent="0.4">
      <c r="B13" s="14"/>
      <c r="C13" s="14"/>
      <c r="D13" s="14"/>
      <c r="E13" s="14"/>
      <c r="F13" s="14"/>
      <c r="G13" s="14"/>
      <c r="H13" s="14"/>
    </row>
    <row r="14" spans="2:8" ht="28.5" thickBot="1" x14ac:dyDescent="0.45">
      <c r="B14" s="14"/>
      <c r="C14" s="14"/>
      <c r="D14" s="14"/>
      <c r="E14" s="14"/>
      <c r="F14" s="14"/>
      <c r="G14" s="14"/>
      <c r="H14" s="14"/>
    </row>
    <row r="15" spans="2:8" ht="28.5" thickBot="1" x14ac:dyDescent="0.45">
      <c r="B15" s="13" t="s">
        <v>90</v>
      </c>
      <c r="C15" s="14"/>
      <c r="D15" s="14"/>
      <c r="E15" s="14"/>
      <c r="F15" s="14"/>
      <c r="G15" s="14"/>
      <c r="H15" s="14"/>
    </row>
    <row r="16" spans="2:8" ht="27.75" x14ac:dyDescent="0.4">
      <c r="B16" s="7" t="s">
        <v>2</v>
      </c>
      <c r="C16" s="7" t="s">
        <v>37</v>
      </c>
      <c r="D16" s="7" t="s">
        <v>38</v>
      </c>
      <c r="E16" s="7" t="s">
        <v>15</v>
      </c>
      <c r="F16" s="14"/>
      <c r="G16" s="14"/>
      <c r="H16" s="14"/>
    </row>
    <row r="17" spans="2:8" ht="27.75" x14ac:dyDescent="0.4">
      <c r="B17" s="7" t="s">
        <v>46</v>
      </c>
      <c r="C17" s="7">
        <v>90</v>
      </c>
      <c r="D17" s="7">
        <v>413</v>
      </c>
      <c r="E17" s="7">
        <v>503</v>
      </c>
      <c r="F17" s="14"/>
      <c r="G17" s="14"/>
      <c r="H17" s="14"/>
    </row>
    <row r="18" spans="2:8" ht="27.75" x14ac:dyDescent="0.4">
      <c r="B18" s="36" t="s">
        <v>47</v>
      </c>
      <c r="C18" s="36">
        <v>28</v>
      </c>
      <c r="D18" s="36">
        <v>98</v>
      </c>
      <c r="E18" s="36">
        <v>126</v>
      </c>
      <c r="F18" s="14"/>
      <c r="G18" s="14"/>
      <c r="H18" s="14"/>
    </row>
    <row r="19" spans="2:8" ht="27.75" x14ac:dyDescent="0.4">
      <c r="B19" s="7" t="s">
        <v>48</v>
      </c>
      <c r="C19" s="7">
        <v>2</v>
      </c>
      <c r="D19" s="7">
        <v>11</v>
      </c>
      <c r="E19" s="7">
        <v>13</v>
      </c>
      <c r="F19" s="14"/>
      <c r="G19" s="14"/>
      <c r="H19" s="14"/>
    </row>
    <row r="20" spans="2:8" ht="27.75" x14ac:dyDescent="0.4">
      <c r="B20" s="7" t="s">
        <v>95</v>
      </c>
      <c r="C20" s="7">
        <v>0</v>
      </c>
      <c r="D20" s="7">
        <v>0</v>
      </c>
      <c r="E20" s="7">
        <v>0</v>
      </c>
      <c r="F20" s="14"/>
      <c r="G20" s="14"/>
      <c r="H20" s="14"/>
    </row>
    <row r="21" spans="2:8" ht="27.75" x14ac:dyDescent="0.4">
      <c r="B21" s="36" t="s">
        <v>87</v>
      </c>
      <c r="C21" s="36">
        <v>0</v>
      </c>
      <c r="D21" s="36">
        <v>0</v>
      </c>
      <c r="E21" s="36">
        <v>0</v>
      </c>
      <c r="F21" s="14"/>
      <c r="G21" s="14"/>
      <c r="H21" s="14"/>
    </row>
    <row r="22" spans="2:8" ht="27.75" x14ac:dyDescent="0.4">
      <c r="B22" s="14"/>
      <c r="C22" s="14"/>
      <c r="D22" s="14"/>
      <c r="E22" s="14"/>
      <c r="F22" s="14"/>
      <c r="G22" s="14"/>
      <c r="H22" s="14"/>
    </row>
    <row r="23" spans="2:8" ht="28.5" thickBot="1" x14ac:dyDescent="0.45">
      <c r="B23" s="14"/>
      <c r="C23" s="14"/>
      <c r="D23" s="14"/>
      <c r="E23" s="14"/>
      <c r="F23" s="14"/>
      <c r="G23" s="14"/>
      <c r="H23" s="14"/>
    </row>
    <row r="24" spans="2:8" ht="28.5" thickBot="1" x14ac:dyDescent="0.45">
      <c r="B24" s="13" t="s">
        <v>85</v>
      </c>
      <c r="C24" s="14"/>
      <c r="D24" s="14"/>
      <c r="E24" s="14"/>
      <c r="F24" s="14"/>
      <c r="G24" s="14"/>
      <c r="H24" s="14"/>
    </row>
    <row r="25" spans="2:8" ht="27.75" x14ac:dyDescent="0.4">
      <c r="B25" s="7" t="s">
        <v>2</v>
      </c>
      <c r="C25" s="7" t="s">
        <v>37</v>
      </c>
      <c r="D25" s="7" t="s">
        <v>38</v>
      </c>
      <c r="E25" s="7" t="s">
        <v>15</v>
      </c>
      <c r="F25" s="14"/>
      <c r="G25" s="14"/>
      <c r="H25" s="14"/>
    </row>
    <row r="26" spans="2:8" ht="27.75" x14ac:dyDescent="0.4">
      <c r="B26" s="36" t="s">
        <v>45</v>
      </c>
      <c r="C26" s="47">
        <v>71</v>
      </c>
      <c r="D26" s="47">
        <v>406</v>
      </c>
      <c r="E26" s="47">
        <v>477</v>
      </c>
      <c r="F26" s="14"/>
      <c r="G26" s="14"/>
      <c r="H26" s="14"/>
    </row>
    <row r="27" spans="2:8" ht="27.75" x14ac:dyDescent="0.4">
      <c r="B27" s="7" t="s">
        <v>46</v>
      </c>
      <c r="C27" s="29">
        <v>21</v>
      </c>
      <c r="D27" s="29">
        <v>86</v>
      </c>
      <c r="E27" s="29">
        <v>107</v>
      </c>
      <c r="F27" s="14"/>
      <c r="G27" s="14"/>
      <c r="H27" s="14"/>
    </row>
    <row r="28" spans="2:8" ht="27.75" x14ac:dyDescent="0.4">
      <c r="B28" s="36" t="s">
        <v>47</v>
      </c>
      <c r="C28" s="47">
        <v>18</v>
      </c>
      <c r="D28" s="47">
        <v>2</v>
      </c>
      <c r="E28" s="47">
        <v>20</v>
      </c>
      <c r="F28" s="14"/>
      <c r="G28" s="14"/>
      <c r="H28" s="14"/>
    </row>
    <row r="29" spans="2:8" ht="27.75" x14ac:dyDescent="0.4">
      <c r="B29" s="7" t="s">
        <v>48</v>
      </c>
      <c r="C29" s="29">
        <v>3</v>
      </c>
      <c r="D29" s="29">
        <v>12</v>
      </c>
      <c r="E29" s="29">
        <v>15</v>
      </c>
      <c r="F29" s="14"/>
      <c r="G29" s="14"/>
      <c r="H29" s="14"/>
    </row>
    <row r="30" spans="2:8" ht="27.75" x14ac:dyDescent="0.4">
      <c r="B30" s="36" t="s">
        <v>87</v>
      </c>
      <c r="C30" s="47">
        <v>1</v>
      </c>
      <c r="D30" s="47">
        <v>3</v>
      </c>
      <c r="E30" s="47">
        <v>4</v>
      </c>
      <c r="F30" s="14"/>
      <c r="G30" s="14"/>
      <c r="H30" s="14"/>
    </row>
    <row r="31" spans="2:8" ht="27.75" x14ac:dyDescent="0.4">
      <c r="B31" s="14"/>
      <c r="C31" s="14"/>
      <c r="D31" s="14"/>
      <c r="E31" s="14"/>
      <c r="F31" s="14"/>
      <c r="G31" s="14"/>
      <c r="H31" s="14"/>
    </row>
    <row r="32" spans="2:8" ht="28.5" thickBot="1" x14ac:dyDescent="0.45">
      <c r="B32" s="14"/>
      <c r="C32" s="14"/>
      <c r="D32" s="14"/>
      <c r="E32" s="14"/>
      <c r="F32" s="14"/>
      <c r="G32" s="14"/>
      <c r="H32" s="14"/>
    </row>
    <row r="33" spans="2:8" ht="28.5" thickBot="1" x14ac:dyDescent="0.45">
      <c r="B33" s="13" t="s">
        <v>84</v>
      </c>
      <c r="C33" s="14"/>
      <c r="D33" s="14"/>
      <c r="E33" s="14"/>
      <c r="F33" s="14"/>
      <c r="G33" s="14"/>
      <c r="H33" s="14"/>
    </row>
    <row r="34" spans="2:8" ht="27.75" x14ac:dyDescent="0.4">
      <c r="B34" s="7" t="s">
        <v>2</v>
      </c>
      <c r="C34" s="7" t="s">
        <v>37</v>
      </c>
      <c r="D34" s="7" t="s">
        <v>38</v>
      </c>
      <c r="E34" s="7" t="s">
        <v>15</v>
      </c>
      <c r="F34" s="14"/>
      <c r="G34" s="14"/>
      <c r="H34" s="14"/>
    </row>
    <row r="35" spans="2:8" ht="27.75" x14ac:dyDescent="0.4">
      <c r="B35" s="39" t="s">
        <v>45</v>
      </c>
      <c r="C35" s="47">
        <v>70</v>
      </c>
      <c r="D35" s="47">
        <v>409</v>
      </c>
      <c r="E35" s="47">
        <v>479</v>
      </c>
      <c r="F35" s="14"/>
      <c r="G35" s="14"/>
      <c r="H35" s="14"/>
    </row>
    <row r="36" spans="2:8" ht="27.75" x14ac:dyDescent="0.4">
      <c r="B36" s="11" t="s">
        <v>46</v>
      </c>
      <c r="C36" s="29">
        <v>7</v>
      </c>
      <c r="D36" s="29">
        <v>30</v>
      </c>
      <c r="E36" s="29">
        <v>37</v>
      </c>
      <c r="F36" s="14"/>
      <c r="G36" s="14"/>
      <c r="H36" s="14"/>
    </row>
    <row r="37" spans="2:8" ht="27.75" x14ac:dyDescent="0.4">
      <c r="B37" s="39" t="s">
        <v>47</v>
      </c>
      <c r="C37" s="47">
        <v>0</v>
      </c>
      <c r="D37" s="47">
        <v>0</v>
      </c>
      <c r="E37" s="47">
        <v>0</v>
      </c>
      <c r="F37" s="14"/>
      <c r="G37" s="14"/>
      <c r="H37" s="14"/>
    </row>
    <row r="38" spans="2:8" ht="27.75" x14ac:dyDescent="0.4">
      <c r="B38" s="7" t="s">
        <v>81</v>
      </c>
      <c r="C38" s="25">
        <v>4</v>
      </c>
      <c r="D38" s="25">
        <v>13</v>
      </c>
      <c r="E38" s="25">
        <v>17</v>
      </c>
      <c r="F38" s="14"/>
      <c r="G38" s="14"/>
      <c r="H38" s="14"/>
    </row>
    <row r="39" spans="2:8" ht="27.75" x14ac:dyDescent="0.4">
      <c r="B39" s="39" t="s">
        <v>82</v>
      </c>
      <c r="C39" s="36">
        <v>1</v>
      </c>
      <c r="D39" s="36">
        <v>3</v>
      </c>
      <c r="E39" s="36">
        <v>4</v>
      </c>
      <c r="F39" s="14"/>
      <c r="G39" s="14"/>
      <c r="H39" s="14"/>
    </row>
    <row r="40" spans="2:8" ht="27.75" x14ac:dyDescent="0.4">
      <c r="F40" s="14"/>
      <c r="G40" s="14"/>
      <c r="H40" s="14"/>
    </row>
    <row r="41" spans="2:8" ht="28.5" thickBot="1" x14ac:dyDescent="0.45">
      <c r="F41" s="14"/>
      <c r="G41" s="14"/>
      <c r="H41" s="14"/>
    </row>
    <row r="42" spans="2:8" ht="28.5" thickBot="1" x14ac:dyDescent="0.45">
      <c r="B42" s="13" t="s">
        <v>75</v>
      </c>
      <c r="C42" s="14"/>
      <c r="D42" s="14"/>
      <c r="E42" s="14"/>
      <c r="F42" s="14"/>
      <c r="G42" s="14"/>
      <c r="H42" s="14"/>
    </row>
    <row r="43" spans="2:8" ht="27.75" x14ac:dyDescent="0.4">
      <c r="B43" s="7" t="s">
        <v>2</v>
      </c>
      <c r="C43" s="7" t="s">
        <v>37</v>
      </c>
      <c r="D43" s="7" t="s">
        <v>38</v>
      </c>
      <c r="E43" s="7" t="s">
        <v>15</v>
      </c>
      <c r="F43" s="14"/>
      <c r="G43" s="14"/>
      <c r="H43" s="14"/>
    </row>
    <row r="44" spans="2:8" ht="27.75" x14ac:dyDescent="0.4">
      <c r="B44" s="39" t="s">
        <v>45</v>
      </c>
      <c r="C44" s="47">
        <v>95</v>
      </c>
      <c r="D44" s="47">
        <v>498</v>
      </c>
      <c r="E44" s="48">
        <v>593</v>
      </c>
      <c r="F44" s="14"/>
      <c r="G44" s="14"/>
      <c r="H44" s="14"/>
    </row>
    <row r="45" spans="2:8" ht="27.75" x14ac:dyDescent="0.4">
      <c r="B45" s="11" t="s">
        <v>46</v>
      </c>
      <c r="C45" s="29">
        <v>13</v>
      </c>
      <c r="D45" s="29">
        <v>3</v>
      </c>
      <c r="E45" s="30">
        <v>16</v>
      </c>
      <c r="F45" s="14"/>
      <c r="G45" s="14"/>
      <c r="H45" s="14"/>
    </row>
    <row r="46" spans="2:8" ht="27.75" x14ac:dyDescent="0.4">
      <c r="B46" s="39" t="s">
        <v>47</v>
      </c>
      <c r="C46" s="48"/>
      <c r="D46" s="48"/>
      <c r="E46" s="48"/>
      <c r="F46" s="14"/>
      <c r="G46" s="14"/>
      <c r="H46" s="14"/>
    </row>
    <row r="47" spans="2:8" ht="27.75" x14ac:dyDescent="0.4">
      <c r="B47" s="7" t="s">
        <v>81</v>
      </c>
      <c r="C47" s="25">
        <v>5</v>
      </c>
      <c r="D47" s="25">
        <v>14</v>
      </c>
      <c r="E47" s="25">
        <f>SUM(C47,D47)</f>
        <v>19</v>
      </c>
      <c r="F47" s="14"/>
      <c r="G47" s="14"/>
      <c r="H47" s="14"/>
    </row>
    <row r="48" spans="2:8" ht="27.75" x14ac:dyDescent="0.4">
      <c r="B48" s="39" t="s">
        <v>82</v>
      </c>
      <c r="C48" s="36">
        <v>0</v>
      </c>
      <c r="D48" s="36">
        <v>5</v>
      </c>
      <c r="E48" s="36">
        <f>SUM(C48,D48)</f>
        <v>5</v>
      </c>
      <c r="F48" s="14"/>
      <c r="G48" s="14"/>
      <c r="H48" s="14"/>
    </row>
    <row r="49" spans="2:8" ht="27.75" x14ac:dyDescent="0.4">
      <c r="B49" s="14"/>
      <c r="C49" s="14"/>
      <c r="D49" s="14"/>
      <c r="E49" s="14"/>
      <c r="F49" s="14"/>
      <c r="G49" s="14"/>
      <c r="H49" s="14"/>
    </row>
    <row r="50" spans="2:8" ht="28.5" thickBot="1" x14ac:dyDescent="0.45">
      <c r="B50" s="14"/>
      <c r="C50" s="14"/>
      <c r="D50" s="14"/>
      <c r="E50" s="14"/>
      <c r="F50" s="14"/>
      <c r="G50" s="14"/>
      <c r="H50" s="14"/>
    </row>
    <row r="51" spans="2:8" ht="28.5" thickBot="1" x14ac:dyDescent="0.45">
      <c r="B51" s="13" t="s">
        <v>1</v>
      </c>
      <c r="C51" s="14"/>
      <c r="D51" s="14"/>
      <c r="E51" s="14"/>
      <c r="F51" s="14"/>
      <c r="G51" s="14"/>
      <c r="H51" s="14"/>
    </row>
    <row r="52" spans="2:8" ht="27.75" x14ac:dyDescent="0.4">
      <c r="B52" s="11" t="s">
        <v>2</v>
      </c>
      <c r="C52" s="7" t="s">
        <v>37</v>
      </c>
      <c r="D52" s="7" t="s">
        <v>38</v>
      </c>
      <c r="E52" s="7" t="s">
        <v>15</v>
      </c>
      <c r="F52" s="14"/>
      <c r="G52" s="14"/>
      <c r="H52" s="14"/>
    </row>
    <row r="53" spans="2:8" ht="23.25" x14ac:dyDescent="0.35">
      <c r="B53" s="39" t="s">
        <v>45</v>
      </c>
      <c r="C53" s="39">
        <v>93</v>
      </c>
      <c r="D53" s="39">
        <v>484</v>
      </c>
      <c r="E53" s="39">
        <f>SUM(C53:D53)</f>
        <v>577</v>
      </c>
    </row>
    <row r="54" spans="2:8" ht="23.25" x14ac:dyDescent="0.35">
      <c r="B54" s="11" t="s">
        <v>46</v>
      </c>
      <c r="C54" s="11">
        <v>19</v>
      </c>
      <c r="D54" s="11">
        <v>3</v>
      </c>
      <c r="E54" s="11">
        <f>SUM(C54:D54)</f>
        <v>22</v>
      </c>
    </row>
    <row r="55" spans="2:8" ht="23.25" x14ac:dyDescent="0.35">
      <c r="B55" s="39" t="s">
        <v>47</v>
      </c>
      <c r="C55" s="39">
        <v>0</v>
      </c>
      <c r="D55" s="39">
        <v>0</v>
      </c>
      <c r="E55" s="39">
        <f>SUM(C55:D55)</f>
        <v>0</v>
      </c>
    </row>
    <row r="56" spans="2:8" ht="23.25" x14ac:dyDescent="0.35">
      <c r="B56" s="11" t="s">
        <v>48</v>
      </c>
      <c r="C56" s="11">
        <v>5</v>
      </c>
      <c r="D56" s="11">
        <v>14</v>
      </c>
      <c r="E56" s="11">
        <f>SUM(C56:D56)</f>
        <v>19</v>
      </c>
    </row>
    <row r="57" spans="2:8" ht="23.25" x14ac:dyDescent="0.35">
      <c r="B57" s="39" t="s">
        <v>82</v>
      </c>
      <c r="C57" s="39">
        <v>1</v>
      </c>
      <c r="D57" s="39">
        <v>3</v>
      </c>
      <c r="E57" s="39">
        <f>SUM(C57:D57)</f>
        <v>4</v>
      </c>
    </row>
    <row r="58" spans="2:8" ht="27.75" x14ac:dyDescent="0.4">
      <c r="B58" s="14"/>
      <c r="C58" s="14"/>
      <c r="D58" s="14"/>
      <c r="E58" s="14"/>
    </row>
    <row r="59" spans="2:8" ht="27.75" x14ac:dyDescent="0.4">
      <c r="B59" s="14"/>
      <c r="C59" s="14"/>
      <c r="D59" s="14"/>
      <c r="E59" s="14"/>
    </row>
  </sheetData>
  <mergeCells count="1">
    <mergeCell ref="B2:H2"/>
  </mergeCells>
  <pageMargins left="0.70866141732283472" right="0.70866141732283472" top="0.74803149606299213" bottom="0.74803149606299213" header="0.31496062992125984" footer="0.31496062992125984"/>
  <pageSetup paperSize="9" scale="4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64"/>
  <sheetViews>
    <sheetView zoomScale="90" zoomScaleNormal="90" workbookViewId="0">
      <selection activeCell="A4" sqref="A4:XFD12"/>
    </sheetView>
  </sheetViews>
  <sheetFormatPr baseColWidth="10" defaultRowHeight="15.75" x14ac:dyDescent="0.25"/>
  <cols>
    <col min="2" max="2" width="38.375" bestFit="1" customWidth="1"/>
    <col min="3" max="3" width="15.75" bestFit="1" customWidth="1"/>
    <col min="4" max="4" width="14.875" bestFit="1" customWidth="1"/>
    <col min="5" max="5" width="15.75" bestFit="1" customWidth="1"/>
    <col min="6" max="6" width="14.875" bestFit="1" customWidth="1"/>
    <col min="7" max="7" width="15.75" bestFit="1" customWidth="1"/>
    <col min="8" max="8" width="14.875" bestFit="1" customWidth="1"/>
    <col min="9" max="9" width="15.75" bestFit="1" customWidth="1"/>
    <col min="10" max="10" width="14.875" bestFit="1" customWidth="1"/>
    <col min="11" max="11" width="14.25" bestFit="1" customWidth="1"/>
    <col min="12" max="12" width="13.375" bestFit="1" customWidth="1"/>
    <col min="13" max="13" width="18.375" bestFit="1" customWidth="1"/>
    <col min="14" max="14" width="17.5" bestFit="1" customWidth="1"/>
    <col min="15" max="15" width="8.875" bestFit="1" customWidth="1"/>
  </cols>
  <sheetData>
    <row r="1" spans="2:15" ht="16.5" thickBot="1" x14ac:dyDescent="0.3"/>
    <row r="2" spans="2:15" ht="28.5" thickBot="1" x14ac:dyDescent="0.45">
      <c r="B2" s="61" t="s">
        <v>49</v>
      </c>
      <c r="C2" s="62"/>
      <c r="D2" s="62"/>
      <c r="E2" s="62"/>
      <c r="F2" s="62"/>
      <c r="G2" s="63"/>
    </row>
    <row r="3" spans="2:15" ht="27.75" x14ac:dyDescent="0.4">
      <c r="B3" s="14"/>
      <c r="C3" s="14"/>
      <c r="D3" s="14"/>
      <c r="E3" s="14"/>
      <c r="F3" s="14"/>
      <c r="G3" s="14"/>
    </row>
    <row r="4" spans="2:15" ht="28.5" thickBot="1" x14ac:dyDescent="0.45">
      <c r="B4" s="14"/>
      <c r="C4" s="14"/>
      <c r="D4" s="14"/>
      <c r="E4" s="14"/>
      <c r="F4" s="14"/>
      <c r="G4" s="14"/>
    </row>
    <row r="5" spans="2:15" ht="28.5" thickBot="1" x14ac:dyDescent="0.45">
      <c r="B5" s="15" t="s">
        <v>96</v>
      </c>
      <c r="C5" s="14"/>
      <c r="D5" s="14"/>
      <c r="E5" s="14"/>
      <c r="F5" s="14"/>
      <c r="G5" s="14"/>
    </row>
    <row r="6" spans="2:15" ht="23.25" x14ac:dyDescent="0.35">
      <c r="B6" s="7" t="s">
        <v>2</v>
      </c>
      <c r="C6" s="7" t="s">
        <v>25</v>
      </c>
      <c r="D6" s="7" t="s">
        <v>26</v>
      </c>
      <c r="E6" s="7" t="s">
        <v>27</v>
      </c>
      <c r="F6" s="7" t="s">
        <v>28</v>
      </c>
      <c r="G6" s="7" t="s">
        <v>31</v>
      </c>
      <c r="H6" s="7" t="s">
        <v>32</v>
      </c>
      <c r="I6" s="7" t="s">
        <v>33</v>
      </c>
      <c r="J6" s="7" t="s">
        <v>34</v>
      </c>
      <c r="K6" s="7" t="s">
        <v>35</v>
      </c>
      <c r="L6" s="7" t="s">
        <v>36</v>
      </c>
      <c r="M6" s="7" t="s">
        <v>37</v>
      </c>
      <c r="N6" s="7" t="s">
        <v>38</v>
      </c>
      <c r="O6" s="7" t="s">
        <v>15</v>
      </c>
    </row>
    <row r="7" spans="2:15" ht="23.25" x14ac:dyDescent="0.35">
      <c r="B7" s="36" t="s">
        <v>50</v>
      </c>
      <c r="C7" s="36">
        <v>1253</v>
      </c>
      <c r="D7" s="36">
        <v>1085</v>
      </c>
      <c r="E7" s="36">
        <v>826</v>
      </c>
      <c r="F7" s="36">
        <v>2345</v>
      </c>
      <c r="G7" s="36">
        <v>82</v>
      </c>
      <c r="H7" s="36">
        <v>471</v>
      </c>
      <c r="I7" s="36">
        <v>61</v>
      </c>
      <c r="J7" s="36">
        <v>1231</v>
      </c>
      <c r="K7" s="36">
        <v>0</v>
      </c>
      <c r="L7" s="36">
        <v>0</v>
      </c>
      <c r="M7" s="36">
        <v>2222</v>
      </c>
      <c r="N7" s="36">
        <v>5132</v>
      </c>
      <c r="O7" s="36">
        <v>7354</v>
      </c>
    </row>
    <row r="8" spans="2:15" ht="23.25" x14ac:dyDescent="0.35">
      <c r="B8" s="7" t="s">
        <v>51</v>
      </c>
      <c r="C8" s="7">
        <v>875</v>
      </c>
      <c r="D8" s="7">
        <v>1492</v>
      </c>
      <c r="E8" s="7">
        <v>835</v>
      </c>
      <c r="F8" s="7">
        <v>3451</v>
      </c>
      <c r="G8" s="7">
        <v>74</v>
      </c>
      <c r="H8" s="7">
        <v>407</v>
      </c>
      <c r="I8" s="7">
        <v>192</v>
      </c>
      <c r="J8" s="7">
        <v>2765</v>
      </c>
      <c r="K8" s="7">
        <v>0</v>
      </c>
      <c r="L8" s="7">
        <v>0</v>
      </c>
      <c r="M8" s="7">
        <v>1976</v>
      </c>
      <c r="N8" s="7">
        <v>8115</v>
      </c>
      <c r="O8" s="7">
        <v>10091</v>
      </c>
    </row>
    <row r="9" spans="2:15" ht="23.25" x14ac:dyDescent="0.35">
      <c r="B9" s="36" t="s">
        <v>52</v>
      </c>
      <c r="C9" s="36">
        <v>73</v>
      </c>
      <c r="D9" s="36">
        <v>34</v>
      </c>
      <c r="E9" s="36">
        <v>31</v>
      </c>
      <c r="F9" s="36">
        <v>53</v>
      </c>
      <c r="G9" s="36">
        <v>0</v>
      </c>
      <c r="H9" s="36">
        <v>1</v>
      </c>
      <c r="I9" s="36">
        <v>2</v>
      </c>
      <c r="J9" s="36">
        <v>28</v>
      </c>
      <c r="K9" s="36">
        <v>0</v>
      </c>
      <c r="L9" s="36">
        <v>0</v>
      </c>
      <c r="M9" s="36">
        <v>106</v>
      </c>
      <c r="N9" s="36">
        <v>116</v>
      </c>
      <c r="O9" s="36">
        <v>222</v>
      </c>
    </row>
    <row r="10" spans="2:15" ht="23.25" x14ac:dyDescent="0.35">
      <c r="B10" s="7" t="s">
        <v>53</v>
      </c>
      <c r="C10" s="7">
        <v>0</v>
      </c>
      <c r="D10" s="7">
        <v>0</v>
      </c>
      <c r="E10" s="7">
        <v>0</v>
      </c>
      <c r="F10" s="7">
        <v>3</v>
      </c>
      <c r="G10" s="7">
        <v>0</v>
      </c>
      <c r="H10" s="7">
        <v>0</v>
      </c>
      <c r="I10" s="7">
        <v>2</v>
      </c>
      <c r="J10" s="7">
        <v>1</v>
      </c>
      <c r="K10" s="7">
        <v>0</v>
      </c>
      <c r="L10" s="7">
        <v>0</v>
      </c>
      <c r="M10" s="7">
        <v>2</v>
      </c>
      <c r="N10" s="7">
        <v>4</v>
      </c>
      <c r="O10" s="7">
        <v>6</v>
      </c>
    </row>
    <row r="11" spans="2:15" ht="23.25" x14ac:dyDescent="0.35">
      <c r="B11" s="36" t="s">
        <v>54</v>
      </c>
      <c r="C11" s="36">
        <v>0</v>
      </c>
      <c r="D11" s="36">
        <v>0</v>
      </c>
      <c r="E11" s="36">
        <v>0</v>
      </c>
      <c r="F11" s="36">
        <v>0</v>
      </c>
      <c r="G11" s="36">
        <v>0</v>
      </c>
      <c r="H11" s="36">
        <v>0</v>
      </c>
      <c r="I11" s="36">
        <v>0</v>
      </c>
      <c r="J11" s="36">
        <v>0</v>
      </c>
      <c r="K11" s="36">
        <v>0</v>
      </c>
      <c r="L11" s="36">
        <v>0</v>
      </c>
      <c r="M11" s="36">
        <v>0</v>
      </c>
      <c r="N11" s="36">
        <v>0</v>
      </c>
      <c r="O11" s="36">
        <v>0</v>
      </c>
    </row>
    <row r="12" spans="2:15" ht="23.25" x14ac:dyDescent="0.35">
      <c r="B12" s="7" t="s">
        <v>55</v>
      </c>
      <c r="C12" s="7">
        <v>288</v>
      </c>
      <c r="D12" s="7">
        <v>491</v>
      </c>
      <c r="E12" s="7">
        <v>7</v>
      </c>
      <c r="F12" s="7">
        <v>72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295</v>
      </c>
      <c r="N12" s="7">
        <v>563</v>
      </c>
      <c r="O12" s="7">
        <v>858</v>
      </c>
    </row>
    <row r="13" spans="2:15" ht="27.75" x14ac:dyDescent="0.4">
      <c r="B13" s="14"/>
      <c r="C13" s="14"/>
      <c r="D13" s="14"/>
      <c r="E13" s="14"/>
      <c r="F13" s="14"/>
      <c r="G13" s="14"/>
    </row>
    <row r="14" spans="2:15" ht="28.5" thickBot="1" x14ac:dyDescent="0.45">
      <c r="B14" s="14"/>
      <c r="C14" s="14"/>
      <c r="D14" s="14"/>
      <c r="E14" s="14"/>
      <c r="F14" s="14"/>
      <c r="G14" s="14"/>
    </row>
    <row r="15" spans="2:15" ht="28.5" thickBot="1" x14ac:dyDescent="0.45">
      <c r="B15" s="15" t="s">
        <v>90</v>
      </c>
      <c r="C15" s="14"/>
      <c r="D15" s="14"/>
      <c r="E15" s="14"/>
      <c r="F15" s="14"/>
      <c r="G15" s="14"/>
    </row>
    <row r="16" spans="2:15" ht="23.25" x14ac:dyDescent="0.35">
      <c r="B16" s="7" t="s">
        <v>2</v>
      </c>
      <c r="C16" s="7" t="s">
        <v>25</v>
      </c>
      <c r="D16" s="7" t="s">
        <v>26</v>
      </c>
      <c r="E16" s="7" t="s">
        <v>27</v>
      </c>
      <c r="F16" s="7" t="s">
        <v>28</v>
      </c>
      <c r="G16" s="7" t="s">
        <v>31</v>
      </c>
      <c r="H16" s="7" t="s">
        <v>32</v>
      </c>
      <c r="I16" s="7" t="s">
        <v>33</v>
      </c>
      <c r="J16" s="7" t="s">
        <v>34</v>
      </c>
      <c r="K16" s="7" t="s">
        <v>35</v>
      </c>
      <c r="L16" s="7" t="s">
        <v>36</v>
      </c>
      <c r="M16" s="7" t="s">
        <v>37</v>
      </c>
      <c r="N16" s="7" t="s">
        <v>38</v>
      </c>
      <c r="O16" s="7" t="s">
        <v>15</v>
      </c>
    </row>
    <row r="17" spans="2:15" ht="23.25" x14ac:dyDescent="0.35">
      <c r="B17" s="36" t="s">
        <v>50</v>
      </c>
      <c r="C17" s="36">
        <v>1258</v>
      </c>
      <c r="D17" s="36">
        <v>1097</v>
      </c>
      <c r="E17" s="36">
        <v>832</v>
      </c>
      <c r="F17" s="36">
        <v>2368</v>
      </c>
      <c r="G17" s="36">
        <v>80</v>
      </c>
      <c r="H17" s="36">
        <v>464</v>
      </c>
      <c r="I17" s="36">
        <v>58</v>
      </c>
      <c r="J17" s="36">
        <v>1259</v>
      </c>
      <c r="K17" s="36">
        <v>0</v>
      </c>
      <c r="L17" s="36">
        <v>0</v>
      </c>
      <c r="M17" s="36">
        <v>2228</v>
      </c>
      <c r="N17" s="36">
        <v>5188</v>
      </c>
      <c r="O17" s="36">
        <v>7416</v>
      </c>
    </row>
    <row r="18" spans="2:15" ht="23.25" x14ac:dyDescent="0.35">
      <c r="B18" s="7" t="s">
        <v>51</v>
      </c>
      <c r="C18" s="7">
        <v>842</v>
      </c>
      <c r="D18" s="7">
        <v>1414</v>
      </c>
      <c r="E18" s="7">
        <v>781</v>
      </c>
      <c r="F18" s="7">
        <v>3220</v>
      </c>
      <c r="G18" s="7">
        <v>67</v>
      </c>
      <c r="H18" s="7">
        <v>426</v>
      </c>
      <c r="I18" s="7">
        <v>256</v>
      </c>
      <c r="J18" s="7">
        <v>3032</v>
      </c>
      <c r="K18" s="7">
        <v>0</v>
      </c>
      <c r="L18" s="7">
        <v>0</v>
      </c>
      <c r="M18" s="7">
        <v>1946</v>
      </c>
      <c r="N18" s="7">
        <v>8092</v>
      </c>
      <c r="O18" s="7">
        <v>10038</v>
      </c>
    </row>
    <row r="19" spans="2:15" ht="23.25" x14ac:dyDescent="0.35">
      <c r="B19" s="36" t="s">
        <v>52</v>
      </c>
      <c r="C19" s="36">
        <v>75</v>
      </c>
      <c r="D19" s="36">
        <v>35</v>
      </c>
      <c r="E19" s="36">
        <v>33</v>
      </c>
      <c r="F19" s="36">
        <v>53</v>
      </c>
      <c r="G19" s="36">
        <v>0</v>
      </c>
      <c r="H19" s="36">
        <v>1</v>
      </c>
      <c r="I19" s="36">
        <v>2</v>
      </c>
      <c r="J19" s="36">
        <v>29</v>
      </c>
      <c r="K19" s="36">
        <v>0</v>
      </c>
      <c r="L19" s="36">
        <v>0</v>
      </c>
      <c r="M19" s="36">
        <v>110</v>
      </c>
      <c r="N19" s="36">
        <v>118</v>
      </c>
      <c r="O19" s="36">
        <v>228</v>
      </c>
    </row>
    <row r="20" spans="2:15" ht="23.25" x14ac:dyDescent="0.35">
      <c r="B20" s="7" t="s">
        <v>53</v>
      </c>
      <c r="C20" s="7">
        <v>0</v>
      </c>
      <c r="D20" s="7">
        <v>0</v>
      </c>
      <c r="E20" s="7">
        <v>0</v>
      </c>
      <c r="F20" s="7">
        <v>3</v>
      </c>
      <c r="G20" s="7">
        <v>0</v>
      </c>
      <c r="H20" s="7">
        <v>0</v>
      </c>
      <c r="I20" s="7">
        <v>2</v>
      </c>
      <c r="J20" s="7">
        <v>1</v>
      </c>
      <c r="K20" s="7">
        <v>0</v>
      </c>
      <c r="L20" s="7">
        <v>0</v>
      </c>
      <c r="M20" s="7">
        <v>2</v>
      </c>
      <c r="N20" s="7">
        <v>4</v>
      </c>
      <c r="O20" s="7">
        <v>6</v>
      </c>
    </row>
    <row r="21" spans="2:15" ht="23.25" x14ac:dyDescent="0.35">
      <c r="B21" s="36" t="s">
        <v>54</v>
      </c>
      <c r="C21" s="36">
        <v>0</v>
      </c>
      <c r="D21" s="36">
        <v>0</v>
      </c>
      <c r="E21" s="36">
        <v>0</v>
      </c>
      <c r="F21" s="36">
        <v>0</v>
      </c>
      <c r="G21" s="36">
        <v>0</v>
      </c>
      <c r="H21" s="36">
        <v>0</v>
      </c>
      <c r="I21" s="36">
        <v>0</v>
      </c>
      <c r="J21" s="36">
        <v>0</v>
      </c>
      <c r="K21" s="36">
        <v>0</v>
      </c>
      <c r="L21" s="36">
        <v>0</v>
      </c>
      <c r="M21" s="36">
        <v>0</v>
      </c>
      <c r="N21" s="36">
        <v>0</v>
      </c>
      <c r="O21" s="36">
        <v>0</v>
      </c>
    </row>
    <row r="22" spans="2:15" ht="23.25" x14ac:dyDescent="0.35">
      <c r="B22" s="7" t="s">
        <v>55</v>
      </c>
      <c r="C22" s="7">
        <v>362</v>
      </c>
      <c r="D22" s="7">
        <v>618</v>
      </c>
      <c r="E22" s="7">
        <v>18</v>
      </c>
      <c r="F22" s="7">
        <v>111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380</v>
      </c>
      <c r="N22" s="7">
        <v>729</v>
      </c>
      <c r="O22" s="7">
        <v>1109</v>
      </c>
    </row>
    <row r="23" spans="2:15" ht="27.75" x14ac:dyDescent="0.4">
      <c r="B23" s="14"/>
      <c r="C23" s="14"/>
      <c r="D23" s="14"/>
      <c r="E23" s="14"/>
      <c r="F23" s="14"/>
      <c r="G23" s="14"/>
    </row>
    <row r="24" spans="2:15" ht="28.5" thickBot="1" x14ac:dyDescent="0.45">
      <c r="B24" s="14"/>
      <c r="C24" s="14"/>
      <c r="D24" s="14"/>
      <c r="E24" s="14"/>
      <c r="F24" s="14"/>
      <c r="G24" s="14"/>
    </row>
    <row r="25" spans="2:15" ht="28.5" thickBot="1" x14ac:dyDescent="0.45">
      <c r="B25" s="15" t="s">
        <v>85</v>
      </c>
      <c r="C25" s="14"/>
      <c r="D25" s="14"/>
      <c r="E25" s="14"/>
      <c r="F25" s="14"/>
      <c r="G25" s="14"/>
    </row>
    <row r="26" spans="2:15" ht="23.25" x14ac:dyDescent="0.35">
      <c r="B26" s="7" t="s">
        <v>2</v>
      </c>
      <c r="C26" s="7" t="s">
        <v>25</v>
      </c>
      <c r="D26" s="7" t="s">
        <v>26</v>
      </c>
      <c r="E26" s="7" t="s">
        <v>27</v>
      </c>
      <c r="F26" s="7" t="s">
        <v>28</v>
      </c>
      <c r="G26" s="7" t="s">
        <v>31</v>
      </c>
      <c r="H26" s="7" t="s">
        <v>32</v>
      </c>
      <c r="I26" s="7" t="s">
        <v>33</v>
      </c>
      <c r="J26" s="7" t="s">
        <v>34</v>
      </c>
      <c r="K26" s="7" t="s">
        <v>35</v>
      </c>
      <c r="L26" s="7" t="s">
        <v>36</v>
      </c>
      <c r="M26" s="7" t="s">
        <v>37</v>
      </c>
      <c r="N26" s="7" t="s">
        <v>38</v>
      </c>
      <c r="O26" s="7" t="s">
        <v>15</v>
      </c>
    </row>
    <row r="27" spans="2:15" ht="23.25" x14ac:dyDescent="0.35">
      <c r="B27" s="36" t="s">
        <v>50</v>
      </c>
      <c r="C27" s="36">
        <v>1259</v>
      </c>
      <c r="D27" s="36">
        <v>1085</v>
      </c>
      <c r="E27" s="36">
        <v>841</v>
      </c>
      <c r="F27" s="36">
        <v>2380</v>
      </c>
      <c r="G27" s="36">
        <v>77</v>
      </c>
      <c r="H27" s="36">
        <v>469</v>
      </c>
      <c r="I27" s="36">
        <v>60</v>
      </c>
      <c r="J27" s="36">
        <v>1293</v>
      </c>
      <c r="K27" s="36">
        <v>0</v>
      </c>
      <c r="L27" s="36">
        <v>0</v>
      </c>
      <c r="M27" s="36">
        <v>2237</v>
      </c>
      <c r="N27" s="36">
        <v>5227</v>
      </c>
      <c r="O27" s="36">
        <v>7464</v>
      </c>
    </row>
    <row r="28" spans="2:15" ht="23.25" x14ac:dyDescent="0.35">
      <c r="B28" s="7" t="s">
        <v>51</v>
      </c>
      <c r="C28" s="7">
        <v>830</v>
      </c>
      <c r="D28" s="7">
        <v>1366</v>
      </c>
      <c r="E28" s="7">
        <v>782</v>
      </c>
      <c r="F28" s="7">
        <v>3226</v>
      </c>
      <c r="G28" s="7">
        <v>64</v>
      </c>
      <c r="H28" s="7">
        <v>399</v>
      </c>
      <c r="I28" s="7">
        <v>237</v>
      </c>
      <c r="J28" s="7">
        <v>2925</v>
      </c>
      <c r="K28" s="7">
        <v>0</v>
      </c>
      <c r="L28" s="7">
        <v>0</v>
      </c>
      <c r="M28" s="7">
        <v>1913</v>
      </c>
      <c r="N28" s="7">
        <v>7916</v>
      </c>
      <c r="O28" s="7">
        <v>9829</v>
      </c>
    </row>
    <row r="29" spans="2:15" ht="23.25" x14ac:dyDescent="0.35">
      <c r="B29" s="36" t="s">
        <v>52</v>
      </c>
      <c r="C29" s="36">
        <v>78</v>
      </c>
      <c r="D29" s="36">
        <v>35</v>
      </c>
      <c r="E29" s="36">
        <v>35</v>
      </c>
      <c r="F29" s="36">
        <v>55</v>
      </c>
      <c r="G29" s="36">
        <v>0</v>
      </c>
      <c r="H29" s="36">
        <v>1</v>
      </c>
      <c r="I29" s="36">
        <v>2</v>
      </c>
      <c r="J29" s="36">
        <v>29</v>
      </c>
      <c r="K29" s="36">
        <v>0</v>
      </c>
      <c r="L29" s="36">
        <v>0</v>
      </c>
      <c r="M29" s="36">
        <v>115</v>
      </c>
      <c r="N29" s="36">
        <v>120</v>
      </c>
      <c r="O29" s="36">
        <v>235</v>
      </c>
    </row>
    <row r="30" spans="2:15" ht="23.25" x14ac:dyDescent="0.35">
      <c r="B30" s="7" t="s">
        <v>53</v>
      </c>
      <c r="C30" s="7">
        <v>0</v>
      </c>
      <c r="D30" s="7">
        <v>0</v>
      </c>
      <c r="E30" s="7">
        <v>0</v>
      </c>
      <c r="F30" s="7">
        <v>3</v>
      </c>
      <c r="G30" s="7">
        <v>0</v>
      </c>
      <c r="H30" s="7">
        <v>0</v>
      </c>
      <c r="I30" s="7">
        <v>2</v>
      </c>
      <c r="J30" s="7">
        <v>1</v>
      </c>
      <c r="K30" s="7">
        <v>0</v>
      </c>
      <c r="L30" s="7">
        <v>0</v>
      </c>
      <c r="M30" s="7">
        <v>2</v>
      </c>
      <c r="N30" s="7">
        <v>4</v>
      </c>
      <c r="O30" s="7">
        <v>6</v>
      </c>
    </row>
    <row r="31" spans="2:15" ht="23.25" x14ac:dyDescent="0.35">
      <c r="B31" s="36" t="s">
        <v>54</v>
      </c>
      <c r="C31" s="36">
        <v>0</v>
      </c>
      <c r="D31" s="36">
        <v>0</v>
      </c>
      <c r="E31" s="36">
        <v>0</v>
      </c>
      <c r="F31" s="36">
        <v>0</v>
      </c>
      <c r="G31" s="36">
        <v>0</v>
      </c>
      <c r="H31" s="36">
        <v>0</v>
      </c>
      <c r="I31" s="36">
        <v>0</v>
      </c>
      <c r="J31" s="36">
        <v>0</v>
      </c>
      <c r="K31" s="36">
        <v>0</v>
      </c>
      <c r="L31" s="36">
        <v>0</v>
      </c>
      <c r="M31" s="36">
        <v>0</v>
      </c>
      <c r="N31" s="36">
        <v>0</v>
      </c>
      <c r="O31" s="36">
        <v>0</v>
      </c>
    </row>
    <row r="32" spans="2:15" ht="23.25" x14ac:dyDescent="0.35">
      <c r="B32" s="7" t="s">
        <v>55</v>
      </c>
      <c r="C32" s="7">
        <v>363</v>
      </c>
      <c r="D32" s="7">
        <v>629</v>
      </c>
      <c r="E32" s="7">
        <v>19</v>
      </c>
      <c r="F32" s="7">
        <v>111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382</v>
      </c>
      <c r="N32" s="7">
        <v>740</v>
      </c>
      <c r="O32" s="7">
        <v>1122</v>
      </c>
    </row>
    <row r="33" spans="2:15" ht="27.75" x14ac:dyDescent="0.4">
      <c r="B33" s="14"/>
      <c r="C33" s="14"/>
      <c r="D33" s="14"/>
      <c r="E33" s="14"/>
      <c r="F33" s="14"/>
      <c r="G33" s="14"/>
    </row>
    <row r="34" spans="2:15" ht="28.5" thickBot="1" x14ac:dyDescent="0.45">
      <c r="B34" s="14"/>
      <c r="C34" s="14"/>
      <c r="D34" s="14"/>
      <c r="E34" s="14"/>
      <c r="F34" s="14"/>
      <c r="G34" s="14"/>
    </row>
    <row r="35" spans="2:15" ht="27.75" x14ac:dyDescent="0.4">
      <c r="B35" s="26" t="s">
        <v>84</v>
      </c>
      <c r="C35" s="14"/>
      <c r="D35" s="14"/>
      <c r="E35" s="14"/>
      <c r="F35" s="14"/>
      <c r="G35" s="14"/>
    </row>
    <row r="36" spans="2:15" ht="23.25" x14ac:dyDescent="0.35">
      <c r="B36" s="7" t="s">
        <v>2</v>
      </c>
      <c r="C36" s="7" t="s">
        <v>25</v>
      </c>
      <c r="D36" s="7" t="s">
        <v>26</v>
      </c>
      <c r="E36" s="7" t="s">
        <v>27</v>
      </c>
      <c r="F36" s="7" t="s">
        <v>28</v>
      </c>
      <c r="G36" s="7" t="s">
        <v>31</v>
      </c>
      <c r="H36" s="7" t="s">
        <v>32</v>
      </c>
      <c r="I36" s="7" t="s">
        <v>33</v>
      </c>
      <c r="J36" s="7" t="s">
        <v>34</v>
      </c>
      <c r="K36" s="7" t="s">
        <v>35</v>
      </c>
      <c r="L36" s="7" t="s">
        <v>36</v>
      </c>
      <c r="M36" s="7" t="s">
        <v>37</v>
      </c>
      <c r="N36" s="7" t="s">
        <v>38</v>
      </c>
      <c r="O36" s="7" t="s">
        <v>15</v>
      </c>
    </row>
    <row r="37" spans="2:15" ht="23.25" x14ac:dyDescent="0.35">
      <c r="B37" s="36" t="s">
        <v>50</v>
      </c>
      <c r="C37" s="36">
        <v>1263</v>
      </c>
      <c r="D37" s="36">
        <v>1077</v>
      </c>
      <c r="E37" s="36">
        <v>863</v>
      </c>
      <c r="F37" s="36">
        <v>2411</v>
      </c>
      <c r="G37" s="36">
        <v>79</v>
      </c>
      <c r="H37" s="36">
        <v>467</v>
      </c>
      <c r="I37" s="36">
        <v>63</v>
      </c>
      <c r="J37" s="36">
        <v>1342</v>
      </c>
      <c r="K37" s="36">
        <v>0</v>
      </c>
      <c r="L37" s="36">
        <v>0</v>
      </c>
      <c r="M37" s="36">
        <v>2268</v>
      </c>
      <c r="N37" s="36">
        <v>5297</v>
      </c>
      <c r="O37" s="36">
        <v>7565</v>
      </c>
    </row>
    <row r="38" spans="2:15" ht="23.25" x14ac:dyDescent="0.35">
      <c r="B38" s="7" t="s">
        <v>51</v>
      </c>
      <c r="C38" s="7">
        <v>833</v>
      </c>
      <c r="D38" s="7">
        <v>1323</v>
      </c>
      <c r="E38" s="7">
        <v>659</v>
      </c>
      <c r="F38" s="7">
        <v>2777</v>
      </c>
      <c r="G38" s="7">
        <v>66</v>
      </c>
      <c r="H38" s="7">
        <v>378</v>
      </c>
      <c r="I38" s="7">
        <v>161</v>
      </c>
      <c r="J38" s="7">
        <v>2442</v>
      </c>
      <c r="K38" s="7">
        <v>0</v>
      </c>
      <c r="L38" s="7">
        <v>0</v>
      </c>
      <c r="M38" s="7">
        <v>1719</v>
      </c>
      <c r="N38" s="7">
        <v>6920</v>
      </c>
      <c r="O38" s="7">
        <v>8639</v>
      </c>
    </row>
    <row r="39" spans="2:15" ht="23.25" x14ac:dyDescent="0.35">
      <c r="B39" s="36" t="s">
        <v>52</v>
      </c>
      <c r="C39" s="36">
        <v>81</v>
      </c>
      <c r="D39" s="36">
        <v>33</v>
      </c>
      <c r="E39" s="36">
        <v>37</v>
      </c>
      <c r="F39" s="36">
        <v>60</v>
      </c>
      <c r="G39" s="36">
        <v>0</v>
      </c>
      <c r="H39" s="36">
        <v>1</v>
      </c>
      <c r="I39" s="36">
        <v>2</v>
      </c>
      <c r="J39" s="36">
        <v>30</v>
      </c>
      <c r="K39" s="36">
        <v>0</v>
      </c>
      <c r="L39" s="36">
        <v>0</v>
      </c>
      <c r="M39" s="36">
        <v>120</v>
      </c>
      <c r="N39" s="36">
        <v>124</v>
      </c>
      <c r="O39" s="36">
        <v>244</v>
      </c>
    </row>
    <row r="40" spans="2:15" ht="23.25" x14ac:dyDescent="0.35">
      <c r="B40" s="7" t="s">
        <v>53</v>
      </c>
      <c r="C40" s="7">
        <v>0</v>
      </c>
      <c r="D40" s="7">
        <v>0</v>
      </c>
      <c r="E40" s="7">
        <v>0</v>
      </c>
      <c r="F40" s="7">
        <v>3</v>
      </c>
      <c r="G40" s="7">
        <v>0</v>
      </c>
      <c r="H40" s="7">
        <v>0</v>
      </c>
      <c r="I40" s="7">
        <v>2</v>
      </c>
      <c r="J40" s="7">
        <v>1</v>
      </c>
      <c r="K40" s="7">
        <v>0</v>
      </c>
      <c r="L40" s="7">
        <v>0</v>
      </c>
      <c r="M40" s="7">
        <v>2</v>
      </c>
      <c r="N40" s="7">
        <v>4</v>
      </c>
      <c r="O40" s="7">
        <v>6</v>
      </c>
    </row>
    <row r="41" spans="2:15" ht="23.25" x14ac:dyDescent="0.35">
      <c r="B41" s="36" t="s">
        <v>54</v>
      </c>
      <c r="C41" s="36">
        <v>0</v>
      </c>
      <c r="D41" s="36">
        <v>0</v>
      </c>
      <c r="E41" s="36">
        <v>0</v>
      </c>
      <c r="F41" s="36">
        <v>0</v>
      </c>
      <c r="G41" s="36">
        <v>0</v>
      </c>
      <c r="H41" s="36">
        <v>0</v>
      </c>
      <c r="I41" s="36">
        <v>0</v>
      </c>
      <c r="J41" s="36">
        <v>0</v>
      </c>
      <c r="K41" s="36">
        <v>0</v>
      </c>
      <c r="L41" s="36">
        <v>0</v>
      </c>
      <c r="M41" s="36">
        <v>0</v>
      </c>
      <c r="N41" s="36">
        <v>0</v>
      </c>
      <c r="O41" s="36">
        <v>0</v>
      </c>
    </row>
    <row r="42" spans="2:15" ht="23.25" x14ac:dyDescent="0.35">
      <c r="B42" s="7" t="s">
        <v>55</v>
      </c>
      <c r="C42" s="7">
        <v>363</v>
      </c>
      <c r="D42" s="7">
        <v>635</v>
      </c>
      <c r="E42" s="7">
        <v>19</v>
      </c>
      <c r="F42" s="7">
        <v>110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7">
        <v>0</v>
      </c>
      <c r="M42" s="7">
        <v>382</v>
      </c>
      <c r="N42" s="7">
        <v>745</v>
      </c>
      <c r="O42" s="7">
        <v>1127</v>
      </c>
    </row>
    <row r="44" spans="2:15" ht="16.5" thickBot="1" x14ac:dyDescent="0.3"/>
    <row r="45" spans="2:15" ht="27.75" x14ac:dyDescent="0.4">
      <c r="B45" s="26" t="s">
        <v>75</v>
      </c>
      <c r="C45" s="14"/>
      <c r="D45" s="14"/>
      <c r="E45" s="14"/>
      <c r="F45" s="14"/>
      <c r="G45" s="14"/>
    </row>
    <row r="46" spans="2:15" ht="23.25" x14ac:dyDescent="0.35">
      <c r="B46" s="7" t="s">
        <v>2</v>
      </c>
      <c r="C46" s="7" t="s">
        <v>25</v>
      </c>
      <c r="D46" s="7" t="s">
        <v>26</v>
      </c>
      <c r="E46" s="7" t="s">
        <v>27</v>
      </c>
      <c r="F46" s="7" t="s">
        <v>28</v>
      </c>
      <c r="G46" s="7" t="s">
        <v>31</v>
      </c>
      <c r="H46" s="7" t="s">
        <v>32</v>
      </c>
      <c r="I46" s="7" t="s">
        <v>33</v>
      </c>
      <c r="J46" s="7" t="s">
        <v>34</v>
      </c>
      <c r="K46" s="7" t="s">
        <v>35</v>
      </c>
      <c r="L46" s="7" t="s">
        <v>36</v>
      </c>
      <c r="M46" s="7" t="s">
        <v>37</v>
      </c>
      <c r="N46" s="7" t="s">
        <v>38</v>
      </c>
      <c r="O46" s="7" t="s">
        <v>15</v>
      </c>
    </row>
    <row r="47" spans="2:15" ht="23.25" x14ac:dyDescent="0.35">
      <c r="B47" s="36" t="s">
        <v>50</v>
      </c>
      <c r="C47" s="36">
        <v>1268</v>
      </c>
      <c r="D47" s="36">
        <v>1070</v>
      </c>
      <c r="E47" s="36">
        <v>878</v>
      </c>
      <c r="F47" s="36">
        <v>2437</v>
      </c>
      <c r="G47" s="36">
        <v>77</v>
      </c>
      <c r="H47" s="36">
        <v>466</v>
      </c>
      <c r="I47" s="36">
        <v>65</v>
      </c>
      <c r="J47" s="36">
        <v>1368</v>
      </c>
      <c r="K47" s="36">
        <v>0</v>
      </c>
      <c r="L47" s="36">
        <v>0</v>
      </c>
      <c r="M47" s="36">
        <v>2288</v>
      </c>
      <c r="N47" s="36">
        <v>5341</v>
      </c>
      <c r="O47" s="36">
        <v>7629</v>
      </c>
    </row>
    <row r="48" spans="2:15" ht="23.25" x14ac:dyDescent="0.35">
      <c r="B48" s="7" t="s">
        <v>51</v>
      </c>
      <c r="C48" s="7">
        <v>825</v>
      </c>
      <c r="D48" s="7">
        <v>1332</v>
      </c>
      <c r="E48" s="7">
        <v>516</v>
      </c>
      <c r="F48" s="7">
        <v>2298</v>
      </c>
      <c r="G48" s="7">
        <v>57</v>
      </c>
      <c r="H48" s="7">
        <v>324</v>
      </c>
      <c r="I48" s="7">
        <v>140</v>
      </c>
      <c r="J48" s="7">
        <v>2209</v>
      </c>
      <c r="K48" s="7">
        <v>0</v>
      </c>
      <c r="L48" s="7">
        <v>0</v>
      </c>
      <c r="M48" s="7">
        <v>1538</v>
      </c>
      <c r="N48" s="7">
        <v>6163</v>
      </c>
      <c r="O48" s="7">
        <v>7701</v>
      </c>
    </row>
    <row r="49" spans="2:15" ht="23.25" x14ac:dyDescent="0.35">
      <c r="B49" s="36" t="s">
        <v>52</v>
      </c>
      <c r="C49" s="36">
        <v>82</v>
      </c>
      <c r="D49" s="36">
        <v>33</v>
      </c>
      <c r="E49" s="36">
        <v>38</v>
      </c>
      <c r="F49" s="36">
        <v>56</v>
      </c>
      <c r="G49" s="36">
        <v>0</v>
      </c>
      <c r="H49" s="36">
        <v>1</v>
      </c>
      <c r="I49" s="36">
        <v>3</v>
      </c>
      <c r="J49" s="36">
        <v>30</v>
      </c>
      <c r="K49" s="36">
        <v>0</v>
      </c>
      <c r="L49" s="36">
        <v>0</v>
      </c>
      <c r="M49" s="36">
        <v>123</v>
      </c>
      <c r="N49" s="36">
        <v>120</v>
      </c>
      <c r="O49" s="36">
        <v>243</v>
      </c>
    </row>
    <row r="50" spans="2:15" ht="23.25" x14ac:dyDescent="0.35">
      <c r="B50" s="7" t="s">
        <v>53</v>
      </c>
      <c r="C50" s="7">
        <v>0</v>
      </c>
      <c r="D50" s="7">
        <v>0</v>
      </c>
      <c r="E50" s="7">
        <v>0</v>
      </c>
      <c r="F50" s="7">
        <v>3</v>
      </c>
      <c r="G50" s="7">
        <v>0</v>
      </c>
      <c r="H50" s="7">
        <v>0</v>
      </c>
      <c r="I50" s="7">
        <v>2</v>
      </c>
      <c r="J50" s="7">
        <v>1</v>
      </c>
      <c r="K50" s="7">
        <v>0</v>
      </c>
      <c r="L50" s="7">
        <v>0</v>
      </c>
      <c r="M50" s="7">
        <v>2</v>
      </c>
      <c r="N50" s="7">
        <v>4</v>
      </c>
      <c r="O50" s="7">
        <v>6</v>
      </c>
    </row>
    <row r="51" spans="2:15" ht="23.25" x14ac:dyDescent="0.35">
      <c r="B51" s="36" t="s">
        <v>54</v>
      </c>
      <c r="C51" s="36">
        <v>0</v>
      </c>
      <c r="D51" s="36">
        <v>0</v>
      </c>
      <c r="E51" s="36">
        <v>0</v>
      </c>
      <c r="F51" s="36">
        <v>0</v>
      </c>
      <c r="G51" s="36">
        <v>0</v>
      </c>
      <c r="H51" s="36">
        <v>0</v>
      </c>
      <c r="I51" s="36">
        <v>0</v>
      </c>
      <c r="J51" s="36">
        <v>0</v>
      </c>
      <c r="K51" s="36">
        <v>0</v>
      </c>
      <c r="L51" s="36">
        <v>0</v>
      </c>
      <c r="M51" s="36">
        <v>0</v>
      </c>
      <c r="N51" s="36">
        <v>0</v>
      </c>
      <c r="O51" s="36">
        <v>0</v>
      </c>
    </row>
    <row r="52" spans="2:15" ht="23.25" x14ac:dyDescent="0.35">
      <c r="B52" s="7" t="s">
        <v>55</v>
      </c>
      <c r="C52" s="7">
        <v>282</v>
      </c>
      <c r="D52" s="7">
        <v>451</v>
      </c>
      <c r="E52" s="7">
        <v>12</v>
      </c>
      <c r="F52" s="7">
        <v>43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294</v>
      </c>
      <c r="N52" s="7">
        <v>494</v>
      </c>
      <c r="O52" s="7">
        <v>788</v>
      </c>
    </row>
    <row r="53" spans="2:15" ht="27.75" x14ac:dyDescent="0.4">
      <c r="B53" s="14"/>
      <c r="C53" s="14"/>
      <c r="D53" s="14"/>
      <c r="E53" s="14"/>
      <c r="F53" s="14"/>
      <c r="G53" s="14"/>
    </row>
    <row r="54" spans="2:15" ht="28.5" thickBot="1" x14ac:dyDescent="0.45">
      <c r="B54" s="14"/>
      <c r="C54" s="14"/>
      <c r="D54" s="14"/>
      <c r="E54" s="14"/>
      <c r="F54" s="14"/>
      <c r="G54" s="14"/>
    </row>
    <row r="55" spans="2:15" ht="28.5" thickBot="1" x14ac:dyDescent="0.45">
      <c r="B55" s="13" t="s">
        <v>1</v>
      </c>
      <c r="C55" s="14"/>
      <c r="D55" s="14"/>
      <c r="E55" s="14"/>
      <c r="F55" s="14"/>
      <c r="G55" s="14"/>
    </row>
    <row r="56" spans="2:15" ht="23.25" x14ac:dyDescent="0.35">
      <c r="B56" s="7" t="s">
        <v>2</v>
      </c>
      <c r="C56" s="7" t="s">
        <v>25</v>
      </c>
      <c r="D56" s="7" t="s">
        <v>26</v>
      </c>
      <c r="E56" s="7" t="s">
        <v>27</v>
      </c>
      <c r="F56" s="7" t="s">
        <v>28</v>
      </c>
      <c r="G56" s="7" t="s">
        <v>31</v>
      </c>
      <c r="H56" s="7" t="s">
        <v>32</v>
      </c>
      <c r="I56" s="7" t="s">
        <v>33</v>
      </c>
      <c r="J56" s="7" t="s">
        <v>34</v>
      </c>
      <c r="K56" s="7" t="s">
        <v>35</v>
      </c>
      <c r="L56" s="7" t="s">
        <v>36</v>
      </c>
      <c r="M56" s="7" t="s">
        <v>37</v>
      </c>
      <c r="N56" s="7" t="s">
        <v>38</v>
      </c>
      <c r="O56" s="7" t="s">
        <v>15</v>
      </c>
    </row>
    <row r="57" spans="2:15" ht="23.25" x14ac:dyDescent="0.35">
      <c r="B57" s="36" t="s">
        <v>50</v>
      </c>
      <c r="C57" s="36">
        <v>1273</v>
      </c>
      <c r="D57" s="36">
        <v>1060</v>
      </c>
      <c r="E57" s="36">
        <v>899</v>
      </c>
      <c r="F57" s="36">
        <v>2496</v>
      </c>
      <c r="G57" s="36">
        <v>77</v>
      </c>
      <c r="H57" s="36">
        <v>467</v>
      </c>
      <c r="I57" s="36">
        <v>81</v>
      </c>
      <c r="J57" s="36">
        <v>1421</v>
      </c>
      <c r="K57" s="36">
        <v>0</v>
      </c>
      <c r="L57" s="36">
        <v>0</v>
      </c>
      <c r="M57" s="36">
        <v>2330</v>
      </c>
      <c r="N57" s="36">
        <v>5444</v>
      </c>
      <c r="O57" s="36">
        <v>7774</v>
      </c>
    </row>
    <row r="58" spans="2:15" ht="23.25" x14ac:dyDescent="0.35">
      <c r="B58" s="7" t="s">
        <v>51</v>
      </c>
      <c r="C58" s="7">
        <v>788</v>
      </c>
      <c r="D58" s="7">
        <v>1182</v>
      </c>
      <c r="E58" s="7">
        <v>418</v>
      </c>
      <c r="F58" s="7">
        <v>2020</v>
      </c>
      <c r="G58" s="7">
        <v>55</v>
      </c>
      <c r="H58" s="7">
        <v>290</v>
      </c>
      <c r="I58" s="7">
        <v>96</v>
      </c>
      <c r="J58" s="7">
        <v>1818</v>
      </c>
      <c r="K58" s="7">
        <v>0</v>
      </c>
      <c r="L58" s="7">
        <v>0</v>
      </c>
      <c r="M58" s="7">
        <v>1357</v>
      </c>
      <c r="N58" s="7">
        <v>5310</v>
      </c>
      <c r="O58" s="7">
        <v>6667</v>
      </c>
    </row>
    <row r="59" spans="2:15" ht="23.25" x14ac:dyDescent="0.35">
      <c r="B59" s="36" t="s">
        <v>52</v>
      </c>
      <c r="C59" s="36">
        <v>76</v>
      </c>
      <c r="D59" s="36">
        <v>35</v>
      </c>
      <c r="E59" s="36">
        <v>38</v>
      </c>
      <c r="F59" s="36">
        <v>57</v>
      </c>
      <c r="G59" s="36">
        <v>0</v>
      </c>
      <c r="H59" s="36">
        <v>1</v>
      </c>
      <c r="I59" s="36">
        <v>3</v>
      </c>
      <c r="J59" s="36">
        <v>32</v>
      </c>
      <c r="K59" s="36">
        <v>0</v>
      </c>
      <c r="L59" s="36">
        <v>0</v>
      </c>
      <c r="M59" s="36">
        <v>117</v>
      </c>
      <c r="N59" s="36">
        <v>125</v>
      </c>
      <c r="O59" s="36">
        <v>242</v>
      </c>
    </row>
    <row r="60" spans="2:15" ht="23.25" x14ac:dyDescent="0.35">
      <c r="B60" s="7" t="s">
        <v>53</v>
      </c>
      <c r="C60" s="7">
        <v>0</v>
      </c>
      <c r="D60" s="7">
        <v>0</v>
      </c>
      <c r="E60" s="7">
        <v>0</v>
      </c>
      <c r="F60" s="7">
        <v>3</v>
      </c>
      <c r="G60" s="7">
        <v>0</v>
      </c>
      <c r="H60" s="7">
        <v>0</v>
      </c>
      <c r="I60" s="7">
        <v>2</v>
      </c>
      <c r="J60" s="7">
        <v>1</v>
      </c>
      <c r="K60" s="7">
        <v>0</v>
      </c>
      <c r="L60" s="7">
        <v>0</v>
      </c>
      <c r="M60" s="7">
        <v>2</v>
      </c>
      <c r="N60" s="7">
        <v>4</v>
      </c>
      <c r="O60" s="7">
        <v>6</v>
      </c>
    </row>
    <row r="61" spans="2:15" ht="23.25" x14ac:dyDescent="0.35">
      <c r="B61" s="36" t="s">
        <v>54</v>
      </c>
      <c r="C61" s="36">
        <v>0</v>
      </c>
      <c r="D61" s="36">
        <v>0</v>
      </c>
      <c r="E61" s="36">
        <v>0</v>
      </c>
      <c r="F61" s="36">
        <v>0</v>
      </c>
      <c r="G61" s="36">
        <v>0</v>
      </c>
      <c r="H61" s="36">
        <v>0</v>
      </c>
      <c r="I61" s="36">
        <v>0</v>
      </c>
      <c r="J61" s="36">
        <v>0</v>
      </c>
      <c r="K61" s="36">
        <v>0</v>
      </c>
      <c r="L61" s="36">
        <v>0</v>
      </c>
      <c r="M61" s="36">
        <v>0</v>
      </c>
      <c r="N61" s="36">
        <v>0</v>
      </c>
      <c r="O61" s="36">
        <v>0</v>
      </c>
    </row>
    <row r="62" spans="2:15" ht="23.25" x14ac:dyDescent="0.35">
      <c r="B62" s="7" t="s">
        <v>55</v>
      </c>
      <c r="C62" s="7">
        <v>347</v>
      </c>
      <c r="D62" s="7">
        <v>589</v>
      </c>
      <c r="E62" s="7">
        <v>23</v>
      </c>
      <c r="F62" s="7">
        <v>77</v>
      </c>
      <c r="G62" s="7">
        <v>0</v>
      </c>
      <c r="H62" s="7">
        <v>0</v>
      </c>
      <c r="I62" s="7">
        <v>0</v>
      </c>
      <c r="J62" s="7">
        <v>0</v>
      </c>
      <c r="K62" s="7">
        <v>0</v>
      </c>
      <c r="L62" s="7">
        <v>0</v>
      </c>
      <c r="M62" s="7">
        <v>370</v>
      </c>
      <c r="N62" s="7">
        <v>666</v>
      </c>
      <c r="O62" s="7">
        <v>1036</v>
      </c>
    </row>
    <row r="63" spans="2:15" ht="23.25" x14ac:dyDescent="0.35"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</row>
    <row r="64" spans="2:15" ht="23.25" x14ac:dyDescent="0.35"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</row>
  </sheetData>
  <mergeCells count="1">
    <mergeCell ref="B2:G2"/>
  </mergeCells>
  <pageMargins left="0.70866141732283472" right="0.70866141732283472" top="0.74803149606299213" bottom="0.74803149606299213" header="0.31496062992125984" footer="0.31496062992125984"/>
  <pageSetup paperSize="9" scale="41" orientation="landscape" r:id="rId1"/>
  <colBreaks count="1" manualBreakCount="1">
    <brk id="9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53"/>
  <sheetViews>
    <sheetView zoomScale="90" zoomScaleNormal="90" workbookViewId="0">
      <selection activeCell="A4" sqref="A4:XFD10"/>
    </sheetView>
  </sheetViews>
  <sheetFormatPr baseColWidth="10" defaultRowHeight="15.75" x14ac:dyDescent="0.25"/>
  <cols>
    <col min="2" max="2" width="30.125" bestFit="1" customWidth="1"/>
    <col min="3" max="3" width="18.375" bestFit="1" customWidth="1"/>
    <col min="4" max="4" width="17.5" bestFit="1" customWidth="1"/>
    <col min="5" max="5" width="9.875" customWidth="1"/>
  </cols>
  <sheetData>
    <row r="1" spans="2:8" ht="16.5" thickBot="1" x14ac:dyDescent="0.3"/>
    <row r="2" spans="2:8" ht="28.5" thickBot="1" x14ac:dyDescent="0.45">
      <c r="B2" s="61" t="s">
        <v>56</v>
      </c>
      <c r="C2" s="62"/>
      <c r="D2" s="62"/>
      <c r="E2" s="62"/>
      <c r="F2" s="62"/>
      <c r="G2" s="62"/>
      <c r="H2" s="63"/>
    </row>
    <row r="3" spans="2:8" ht="27.75" x14ac:dyDescent="0.4">
      <c r="B3" s="14"/>
      <c r="C3" s="14"/>
      <c r="D3" s="14"/>
      <c r="E3" s="14"/>
      <c r="F3" s="14"/>
      <c r="G3" s="14"/>
      <c r="H3" s="14"/>
    </row>
    <row r="4" spans="2:8" ht="27.75" x14ac:dyDescent="0.4">
      <c r="B4" s="14"/>
      <c r="C4" s="14"/>
      <c r="D4" s="14"/>
      <c r="E4" s="14"/>
      <c r="F4" s="14"/>
      <c r="G4" s="14"/>
      <c r="H4" s="14"/>
    </row>
    <row r="5" spans="2:8" ht="28.5" thickBot="1" x14ac:dyDescent="0.45">
      <c r="B5" s="14"/>
      <c r="C5" s="14"/>
      <c r="D5" s="14"/>
      <c r="E5" s="14"/>
      <c r="F5" s="14"/>
      <c r="G5" s="14"/>
      <c r="H5" s="14"/>
    </row>
    <row r="6" spans="2:8" ht="28.5" thickBot="1" x14ac:dyDescent="0.45">
      <c r="B6" s="15" t="s">
        <v>96</v>
      </c>
      <c r="C6" s="14"/>
      <c r="D6" s="14"/>
      <c r="E6" s="14"/>
      <c r="F6" s="14"/>
      <c r="G6" s="14"/>
      <c r="H6" s="14"/>
    </row>
    <row r="7" spans="2:8" ht="27.75" x14ac:dyDescent="0.4">
      <c r="B7" s="7" t="s">
        <v>2</v>
      </c>
      <c r="C7" s="7" t="s">
        <v>37</v>
      </c>
      <c r="D7" s="7" t="s">
        <v>38</v>
      </c>
      <c r="E7" s="7" t="s">
        <v>15</v>
      </c>
      <c r="F7" s="14"/>
      <c r="G7" s="14"/>
      <c r="H7" s="14"/>
    </row>
    <row r="8" spans="2:8" ht="27.75" x14ac:dyDescent="0.4">
      <c r="B8" s="36" t="s">
        <v>19</v>
      </c>
      <c r="C8" s="36">
        <v>2</v>
      </c>
      <c r="D8" s="36">
        <v>7</v>
      </c>
      <c r="E8" s="36">
        <v>9</v>
      </c>
      <c r="F8" s="14"/>
      <c r="G8" s="14"/>
      <c r="H8" s="14"/>
    </row>
    <row r="9" spans="2:8" ht="27.75" x14ac:dyDescent="0.4">
      <c r="B9" s="7" t="s">
        <v>20</v>
      </c>
      <c r="C9" s="7">
        <v>17</v>
      </c>
      <c r="D9" s="7">
        <v>22</v>
      </c>
      <c r="E9" s="7">
        <v>39</v>
      </c>
      <c r="F9" s="14"/>
      <c r="G9" s="14"/>
      <c r="H9" s="14"/>
    </row>
    <row r="10" spans="2:8" ht="27.75" x14ac:dyDescent="0.4">
      <c r="B10" s="36" t="s">
        <v>88</v>
      </c>
      <c r="C10" s="36">
        <v>0</v>
      </c>
      <c r="D10" s="36">
        <v>0</v>
      </c>
      <c r="E10" s="36">
        <v>0</v>
      </c>
      <c r="F10" s="14"/>
      <c r="G10" s="14"/>
      <c r="H10" s="14"/>
    </row>
    <row r="11" spans="2:8" ht="27.75" x14ac:dyDescent="0.4">
      <c r="B11" s="7" t="s">
        <v>58</v>
      </c>
      <c r="C11" s="7">
        <v>0</v>
      </c>
      <c r="D11" s="7">
        <v>0</v>
      </c>
      <c r="E11" s="7">
        <v>0</v>
      </c>
      <c r="F11" s="14"/>
      <c r="G11" s="14"/>
      <c r="H11" s="14"/>
    </row>
    <row r="12" spans="2:8" ht="27.75" x14ac:dyDescent="0.4">
      <c r="B12" s="36" t="s">
        <v>57</v>
      </c>
      <c r="C12" s="36">
        <v>463</v>
      </c>
      <c r="D12" s="36">
        <v>2081</v>
      </c>
      <c r="E12" s="36">
        <v>2544</v>
      </c>
      <c r="F12" s="14"/>
      <c r="G12" s="14"/>
      <c r="H12" s="14"/>
    </row>
    <row r="13" spans="2:8" ht="27.75" x14ac:dyDescent="0.4">
      <c r="B13" s="14"/>
      <c r="C13" s="14"/>
      <c r="D13" s="14"/>
      <c r="E13" s="14"/>
      <c r="F13" s="14"/>
      <c r="G13" s="14"/>
      <c r="H13" s="14"/>
    </row>
    <row r="14" spans="2:8" ht="28.5" thickBot="1" x14ac:dyDescent="0.45">
      <c r="B14" s="14"/>
      <c r="C14" s="14"/>
      <c r="D14" s="14"/>
      <c r="E14" s="14"/>
      <c r="F14" s="14"/>
      <c r="G14" s="14"/>
      <c r="H14" s="14"/>
    </row>
    <row r="15" spans="2:8" ht="28.5" thickBot="1" x14ac:dyDescent="0.45">
      <c r="B15" s="15" t="s">
        <v>90</v>
      </c>
      <c r="C15" s="14"/>
      <c r="D15" s="14"/>
      <c r="E15" s="14"/>
      <c r="F15" s="14"/>
      <c r="G15" s="14"/>
      <c r="H15" s="14"/>
    </row>
    <row r="16" spans="2:8" ht="27.75" x14ac:dyDescent="0.4">
      <c r="B16" s="7" t="s">
        <v>2</v>
      </c>
      <c r="C16" s="7" t="s">
        <v>37</v>
      </c>
      <c r="D16" s="7" t="s">
        <v>38</v>
      </c>
      <c r="E16" s="7" t="s">
        <v>15</v>
      </c>
      <c r="F16" s="14"/>
      <c r="G16" s="14"/>
      <c r="H16" s="14"/>
    </row>
    <row r="17" spans="2:8" ht="27.75" x14ac:dyDescent="0.4">
      <c r="B17" s="36" t="s">
        <v>19</v>
      </c>
      <c r="C17" s="36">
        <v>2</v>
      </c>
      <c r="D17" s="36">
        <v>7</v>
      </c>
      <c r="E17" s="36">
        <v>9</v>
      </c>
      <c r="F17" s="14"/>
      <c r="G17" s="14"/>
      <c r="H17" s="14"/>
    </row>
    <row r="18" spans="2:8" ht="27.75" x14ac:dyDescent="0.4">
      <c r="B18" s="7" t="s">
        <v>20</v>
      </c>
      <c r="C18" s="7">
        <v>13</v>
      </c>
      <c r="D18" s="7">
        <v>18</v>
      </c>
      <c r="E18" s="7">
        <v>31</v>
      </c>
      <c r="F18" s="14"/>
      <c r="G18" s="14"/>
      <c r="H18" s="14"/>
    </row>
    <row r="19" spans="2:8" ht="27.75" x14ac:dyDescent="0.4">
      <c r="B19" s="36" t="s">
        <v>88</v>
      </c>
      <c r="C19" s="36">
        <v>0</v>
      </c>
      <c r="D19" s="36">
        <v>0</v>
      </c>
      <c r="E19" s="36">
        <v>0</v>
      </c>
      <c r="F19" s="14"/>
      <c r="G19" s="14"/>
      <c r="H19" s="14"/>
    </row>
    <row r="20" spans="2:8" ht="27.75" x14ac:dyDescent="0.4">
      <c r="B20" s="7" t="s">
        <v>58</v>
      </c>
      <c r="C20" s="7">
        <v>0</v>
      </c>
      <c r="D20" s="7">
        <v>0</v>
      </c>
      <c r="E20" s="7">
        <v>0</v>
      </c>
      <c r="F20" s="14"/>
      <c r="G20" s="14"/>
      <c r="H20" s="14"/>
    </row>
    <row r="21" spans="2:8" ht="27.75" x14ac:dyDescent="0.4">
      <c r="B21" s="36" t="s">
        <v>57</v>
      </c>
      <c r="C21" s="36">
        <v>359</v>
      </c>
      <c r="D21" s="36">
        <v>1388</v>
      </c>
      <c r="E21" s="36">
        <v>1747</v>
      </c>
      <c r="F21" s="14"/>
      <c r="G21" s="14"/>
      <c r="H21" s="14"/>
    </row>
    <row r="22" spans="2:8" ht="27.75" x14ac:dyDescent="0.4">
      <c r="B22" s="14"/>
      <c r="C22" s="14"/>
      <c r="D22" s="14"/>
      <c r="E22" s="14"/>
      <c r="F22" s="14"/>
      <c r="G22" s="14"/>
      <c r="H22" s="14"/>
    </row>
    <row r="23" spans="2:8" ht="28.5" thickBot="1" x14ac:dyDescent="0.45">
      <c r="B23" s="14"/>
      <c r="C23" s="14"/>
      <c r="D23" s="14"/>
      <c r="E23" s="14"/>
      <c r="F23" s="14"/>
      <c r="G23" s="14"/>
      <c r="H23" s="14"/>
    </row>
    <row r="24" spans="2:8" ht="28.5" thickBot="1" x14ac:dyDescent="0.45">
      <c r="B24" s="15" t="s">
        <v>85</v>
      </c>
      <c r="C24" s="14"/>
      <c r="D24" s="14"/>
      <c r="E24" s="14"/>
      <c r="F24" s="14"/>
      <c r="G24" s="14"/>
      <c r="H24" s="14"/>
    </row>
    <row r="25" spans="2:8" ht="27.75" x14ac:dyDescent="0.4">
      <c r="B25" s="7" t="s">
        <v>2</v>
      </c>
      <c r="C25" s="7" t="s">
        <v>37</v>
      </c>
      <c r="D25" s="7" t="s">
        <v>38</v>
      </c>
      <c r="E25" s="7" t="s">
        <v>15</v>
      </c>
      <c r="F25" s="14"/>
      <c r="G25" s="14"/>
      <c r="H25" s="14"/>
    </row>
    <row r="26" spans="2:8" ht="27.75" x14ac:dyDescent="0.4">
      <c r="B26" s="36" t="s">
        <v>19</v>
      </c>
      <c r="C26" s="36">
        <v>2</v>
      </c>
      <c r="D26" s="36">
        <v>8</v>
      </c>
      <c r="E26" s="36">
        <v>10</v>
      </c>
      <c r="F26" s="14"/>
      <c r="G26" s="14"/>
      <c r="H26" s="14"/>
    </row>
    <row r="27" spans="2:8" ht="27.75" x14ac:dyDescent="0.4">
      <c r="B27" s="7" t="s">
        <v>20</v>
      </c>
      <c r="C27" s="7">
        <v>21</v>
      </c>
      <c r="D27" s="7">
        <v>25</v>
      </c>
      <c r="E27" s="7">
        <v>46</v>
      </c>
      <c r="F27" s="14"/>
      <c r="G27" s="14"/>
      <c r="H27" s="14"/>
    </row>
    <row r="28" spans="2:8" ht="27.75" x14ac:dyDescent="0.4">
      <c r="B28" s="36" t="s">
        <v>88</v>
      </c>
      <c r="C28" s="36">
        <v>0</v>
      </c>
      <c r="D28" s="36">
        <v>0</v>
      </c>
      <c r="E28" s="36">
        <v>0</v>
      </c>
      <c r="F28" s="14"/>
      <c r="G28" s="14"/>
      <c r="H28" s="14"/>
    </row>
    <row r="29" spans="2:8" ht="27.75" x14ac:dyDescent="0.4">
      <c r="B29" s="7" t="s">
        <v>58</v>
      </c>
      <c r="C29" s="7">
        <v>0</v>
      </c>
      <c r="D29" s="7">
        <v>0</v>
      </c>
      <c r="E29" s="7">
        <v>0</v>
      </c>
      <c r="F29" s="14"/>
      <c r="G29" s="14"/>
      <c r="H29" s="14"/>
    </row>
    <row r="30" spans="2:8" ht="27.75" x14ac:dyDescent="0.4">
      <c r="B30" s="36" t="s">
        <v>57</v>
      </c>
      <c r="C30" s="36">
        <v>415</v>
      </c>
      <c r="D30" s="36">
        <v>1787</v>
      </c>
      <c r="E30" s="36">
        <v>2202</v>
      </c>
      <c r="F30" s="14"/>
      <c r="G30" s="14"/>
      <c r="H30" s="14"/>
    </row>
    <row r="31" spans="2:8" ht="27.75" x14ac:dyDescent="0.4">
      <c r="F31" s="14"/>
      <c r="G31" s="14"/>
      <c r="H31" s="14"/>
    </row>
    <row r="32" spans="2:8" ht="28.5" thickBot="1" x14ac:dyDescent="0.45">
      <c r="F32" s="14"/>
      <c r="G32" s="14"/>
      <c r="H32" s="14"/>
    </row>
    <row r="33" spans="2:8" ht="27.75" x14ac:dyDescent="0.4">
      <c r="B33" s="26" t="s">
        <v>84</v>
      </c>
      <c r="C33" s="14"/>
      <c r="D33" s="14"/>
      <c r="E33" s="14"/>
      <c r="F33" s="14"/>
      <c r="G33" s="14"/>
      <c r="H33" s="14"/>
    </row>
    <row r="34" spans="2:8" ht="27.75" x14ac:dyDescent="0.4">
      <c r="B34" s="7" t="s">
        <v>2</v>
      </c>
      <c r="C34" s="7" t="s">
        <v>37</v>
      </c>
      <c r="D34" s="7" t="s">
        <v>38</v>
      </c>
      <c r="E34" s="7" t="s">
        <v>15</v>
      </c>
      <c r="F34" s="14"/>
      <c r="G34" s="14"/>
      <c r="H34" s="14"/>
    </row>
    <row r="35" spans="2:8" ht="27.75" x14ac:dyDescent="0.4">
      <c r="B35" s="36" t="s">
        <v>19</v>
      </c>
      <c r="C35" s="36">
        <v>2</v>
      </c>
      <c r="D35" s="36">
        <v>8</v>
      </c>
      <c r="E35" s="36">
        <v>10</v>
      </c>
      <c r="F35" s="14"/>
      <c r="G35" s="14"/>
      <c r="H35" s="14"/>
    </row>
    <row r="36" spans="2:8" ht="27.75" x14ac:dyDescent="0.4">
      <c r="B36" s="7" t="s">
        <v>20</v>
      </c>
      <c r="C36" s="7">
        <v>17</v>
      </c>
      <c r="D36" s="7">
        <v>15</v>
      </c>
      <c r="E36" s="7">
        <v>32</v>
      </c>
      <c r="F36" s="14"/>
      <c r="G36" s="14"/>
      <c r="H36" s="14"/>
    </row>
    <row r="37" spans="2:8" ht="27.75" x14ac:dyDescent="0.4">
      <c r="B37" s="36" t="s">
        <v>57</v>
      </c>
      <c r="C37" s="36">
        <v>448</v>
      </c>
      <c r="D37" s="36">
        <v>2050</v>
      </c>
      <c r="E37" s="36">
        <v>2498</v>
      </c>
      <c r="F37" s="14"/>
      <c r="G37" s="14"/>
      <c r="H37" s="14"/>
    </row>
    <row r="38" spans="2:8" ht="27.75" x14ac:dyDescent="0.4">
      <c r="F38" s="14"/>
      <c r="G38" s="14"/>
      <c r="H38" s="14"/>
    </row>
    <row r="39" spans="2:8" ht="28.5" thickBot="1" x14ac:dyDescent="0.45">
      <c r="F39" s="14"/>
      <c r="G39" s="14"/>
      <c r="H39" s="14"/>
    </row>
    <row r="40" spans="2:8" ht="27.75" x14ac:dyDescent="0.4">
      <c r="B40" s="26" t="s">
        <v>75</v>
      </c>
      <c r="C40" s="14"/>
      <c r="D40" s="14"/>
      <c r="E40" s="14"/>
      <c r="F40" s="14"/>
      <c r="G40" s="14"/>
      <c r="H40" s="14"/>
    </row>
    <row r="41" spans="2:8" ht="27.75" x14ac:dyDescent="0.4">
      <c r="B41" s="7" t="s">
        <v>2</v>
      </c>
      <c r="C41" s="7" t="s">
        <v>37</v>
      </c>
      <c r="D41" s="7" t="s">
        <v>38</v>
      </c>
      <c r="E41" s="7" t="s">
        <v>15</v>
      </c>
      <c r="F41" s="14"/>
      <c r="G41" s="14"/>
      <c r="H41" s="14"/>
    </row>
    <row r="42" spans="2:8" ht="27.75" x14ac:dyDescent="0.4">
      <c r="B42" s="36" t="s">
        <v>19</v>
      </c>
      <c r="C42" s="36">
        <v>2</v>
      </c>
      <c r="D42" s="36">
        <v>9</v>
      </c>
      <c r="E42" s="36">
        <v>11</v>
      </c>
      <c r="F42" s="14"/>
      <c r="G42" s="14"/>
      <c r="H42" s="14"/>
    </row>
    <row r="43" spans="2:8" ht="27.75" x14ac:dyDescent="0.4">
      <c r="B43" s="7" t="s">
        <v>20</v>
      </c>
      <c r="C43" s="7">
        <v>20</v>
      </c>
      <c r="D43" s="7">
        <v>30</v>
      </c>
      <c r="E43" s="7">
        <v>50</v>
      </c>
      <c r="F43" s="14"/>
      <c r="G43" s="14"/>
      <c r="H43" s="14"/>
    </row>
    <row r="44" spans="2:8" ht="27.75" x14ac:dyDescent="0.4">
      <c r="B44" s="36" t="s">
        <v>57</v>
      </c>
      <c r="C44" s="36">
        <v>824</v>
      </c>
      <c r="D44" s="36">
        <v>3101</v>
      </c>
      <c r="E44" s="36">
        <v>3925</v>
      </c>
      <c r="F44" s="14"/>
      <c r="G44" s="14"/>
      <c r="H44" s="14"/>
    </row>
    <row r="45" spans="2:8" ht="27.75" x14ac:dyDescent="0.4">
      <c r="F45" s="14"/>
      <c r="G45" s="14"/>
      <c r="H45" s="14"/>
    </row>
    <row r="46" spans="2:8" ht="28.5" thickBot="1" x14ac:dyDescent="0.45">
      <c r="F46" s="14"/>
      <c r="G46" s="14"/>
      <c r="H46" s="14"/>
    </row>
    <row r="47" spans="2:8" ht="28.5" thickBot="1" x14ac:dyDescent="0.45">
      <c r="B47" s="15" t="s">
        <v>1</v>
      </c>
      <c r="C47" s="14"/>
      <c r="D47" s="14"/>
      <c r="E47" s="14"/>
    </row>
    <row r="48" spans="2:8" ht="23.25" x14ac:dyDescent="0.35">
      <c r="B48" s="11" t="s">
        <v>2</v>
      </c>
      <c r="C48" s="7" t="s">
        <v>37</v>
      </c>
      <c r="D48" s="7" t="s">
        <v>38</v>
      </c>
      <c r="E48" s="7" t="s">
        <v>15</v>
      </c>
    </row>
    <row r="49" spans="2:5" ht="23.25" x14ac:dyDescent="0.35">
      <c r="B49" s="39" t="s">
        <v>19</v>
      </c>
      <c r="C49" s="39">
        <v>3</v>
      </c>
      <c r="D49" s="39">
        <v>9</v>
      </c>
      <c r="E49" s="39">
        <v>12</v>
      </c>
    </row>
    <row r="50" spans="2:5" ht="23.25" x14ac:dyDescent="0.35">
      <c r="B50" s="11" t="s">
        <v>20</v>
      </c>
      <c r="C50" s="11">
        <v>9</v>
      </c>
      <c r="D50" s="11">
        <v>12</v>
      </c>
      <c r="E50" s="11">
        <v>21</v>
      </c>
    </row>
    <row r="51" spans="2:5" ht="23.25" x14ac:dyDescent="0.35">
      <c r="B51" s="39" t="s">
        <v>57</v>
      </c>
      <c r="C51" s="39">
        <v>480</v>
      </c>
      <c r="D51" s="39">
        <v>2059</v>
      </c>
      <c r="E51" s="39">
        <v>2539</v>
      </c>
    </row>
    <row r="52" spans="2:5" ht="27.75" x14ac:dyDescent="0.4">
      <c r="B52" s="14"/>
      <c r="C52" s="14"/>
      <c r="D52" s="14"/>
      <c r="E52" s="14"/>
    </row>
    <row r="53" spans="2:5" ht="27.75" x14ac:dyDescent="0.4">
      <c r="B53" s="14"/>
      <c r="C53" s="14"/>
      <c r="D53" s="14"/>
      <c r="E53" s="14"/>
    </row>
  </sheetData>
  <mergeCells count="1">
    <mergeCell ref="B2:H2"/>
  </mergeCells>
  <pageMargins left="0.7" right="0.7" top="0.75" bottom="0.75" header="0.3" footer="0.3"/>
  <pageSetup paperSize="9" scale="7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60"/>
  <sheetViews>
    <sheetView zoomScale="60" zoomScaleNormal="60" workbookViewId="0">
      <selection activeCell="A4" sqref="A4:XFD10"/>
    </sheetView>
  </sheetViews>
  <sheetFormatPr baseColWidth="10" defaultRowHeight="15.75" x14ac:dyDescent="0.25"/>
  <cols>
    <col min="2" max="2" width="99" bestFit="1" customWidth="1"/>
    <col min="3" max="3" width="15.75" bestFit="1" customWidth="1"/>
    <col min="4" max="4" width="14.875" bestFit="1" customWidth="1"/>
    <col min="5" max="5" width="15.75" bestFit="1" customWidth="1"/>
    <col min="6" max="6" width="14.875" bestFit="1" customWidth="1"/>
    <col min="7" max="7" width="15.75" bestFit="1" customWidth="1"/>
    <col min="8" max="8" width="14.875" bestFit="1" customWidth="1"/>
    <col min="9" max="9" width="15.75" bestFit="1" customWidth="1"/>
    <col min="10" max="10" width="14.875" bestFit="1" customWidth="1"/>
    <col min="11" max="11" width="14.25" bestFit="1" customWidth="1"/>
    <col min="12" max="12" width="13.375" bestFit="1" customWidth="1"/>
    <col min="13" max="13" width="18.375" bestFit="1" customWidth="1"/>
    <col min="14" max="14" width="17.5" bestFit="1" customWidth="1"/>
    <col min="15" max="15" width="7.125" bestFit="1" customWidth="1"/>
  </cols>
  <sheetData>
    <row r="1" spans="2:15" ht="16.5" thickBot="1" x14ac:dyDescent="0.3"/>
    <row r="2" spans="2:15" ht="24" thickBot="1" x14ac:dyDescent="0.3">
      <c r="B2" s="16" t="s">
        <v>59</v>
      </c>
      <c r="C2" s="17"/>
      <c r="D2" s="17"/>
      <c r="E2" s="17"/>
      <c r="F2" s="18"/>
    </row>
    <row r="3" spans="2:15" ht="23.25" x14ac:dyDescent="0.25">
      <c r="B3" s="19"/>
      <c r="C3" s="19"/>
      <c r="D3" s="19"/>
      <c r="E3" s="19"/>
      <c r="F3" s="19"/>
    </row>
    <row r="4" spans="2:15" ht="23.25" x14ac:dyDescent="0.25">
      <c r="B4" s="19"/>
      <c r="C4" s="19"/>
      <c r="D4" s="19"/>
      <c r="E4" s="19"/>
      <c r="F4" s="19"/>
    </row>
    <row r="5" spans="2:15" ht="24" thickBot="1" x14ac:dyDescent="0.3">
      <c r="B5" s="19"/>
      <c r="C5" s="19"/>
      <c r="D5" s="19"/>
      <c r="E5" s="19"/>
      <c r="F5" s="19"/>
    </row>
    <row r="6" spans="2:15" ht="28.5" thickBot="1" x14ac:dyDescent="0.45">
      <c r="B6" s="20" t="s">
        <v>96</v>
      </c>
      <c r="C6" s="19"/>
      <c r="D6" s="19"/>
      <c r="E6" s="19"/>
      <c r="F6" s="19"/>
    </row>
    <row r="7" spans="2:15" ht="23.25" x14ac:dyDescent="0.35">
      <c r="B7" s="7" t="s">
        <v>2</v>
      </c>
      <c r="C7" s="7" t="s">
        <v>25</v>
      </c>
      <c r="D7" s="7" t="s">
        <v>26</v>
      </c>
      <c r="E7" s="7" t="s">
        <v>27</v>
      </c>
      <c r="F7" s="7" t="s">
        <v>28</v>
      </c>
      <c r="G7" s="7" t="s">
        <v>31</v>
      </c>
      <c r="H7" s="7" t="s">
        <v>32</v>
      </c>
      <c r="I7" s="7" t="s">
        <v>33</v>
      </c>
      <c r="J7" s="7" t="s">
        <v>34</v>
      </c>
      <c r="K7" s="7" t="s">
        <v>35</v>
      </c>
      <c r="L7" s="7" t="s">
        <v>36</v>
      </c>
      <c r="M7" s="7" t="s">
        <v>37</v>
      </c>
      <c r="N7" s="7" t="s">
        <v>38</v>
      </c>
      <c r="O7" s="7" t="s">
        <v>15</v>
      </c>
    </row>
    <row r="8" spans="2:15" ht="23.25" x14ac:dyDescent="0.35">
      <c r="B8" s="49" t="s">
        <v>60</v>
      </c>
      <c r="C8" s="49">
        <v>69</v>
      </c>
      <c r="D8" s="49">
        <v>50</v>
      </c>
      <c r="E8" s="49">
        <v>81</v>
      </c>
      <c r="F8" s="49">
        <v>101</v>
      </c>
      <c r="G8" s="49">
        <v>152</v>
      </c>
      <c r="H8" s="49">
        <v>247</v>
      </c>
      <c r="I8" s="49">
        <v>391</v>
      </c>
      <c r="J8" s="49">
        <v>897</v>
      </c>
      <c r="K8" s="49">
        <v>359</v>
      </c>
      <c r="L8" s="49">
        <v>309</v>
      </c>
      <c r="M8" s="49">
        <v>1052</v>
      </c>
      <c r="N8" s="49">
        <v>1604</v>
      </c>
      <c r="O8" s="49">
        <v>2656</v>
      </c>
    </row>
    <row r="9" spans="2:15" ht="23.25" x14ac:dyDescent="0.35">
      <c r="B9" s="7" t="s">
        <v>61</v>
      </c>
      <c r="C9" s="7">
        <v>11</v>
      </c>
      <c r="D9" s="7">
        <v>27</v>
      </c>
      <c r="E9" s="7">
        <v>44</v>
      </c>
      <c r="F9" s="7">
        <v>74</v>
      </c>
      <c r="G9" s="7">
        <v>36</v>
      </c>
      <c r="H9" s="7">
        <v>56</v>
      </c>
      <c r="I9" s="7">
        <v>328</v>
      </c>
      <c r="J9" s="7">
        <v>907</v>
      </c>
      <c r="K9" s="7">
        <v>423</v>
      </c>
      <c r="L9" s="7">
        <v>947</v>
      </c>
      <c r="M9" s="7">
        <v>842</v>
      </c>
      <c r="N9" s="7">
        <v>2011</v>
      </c>
      <c r="O9" s="7">
        <v>2853</v>
      </c>
    </row>
    <row r="10" spans="2:15" ht="23.25" x14ac:dyDescent="0.35">
      <c r="B10" s="49" t="s">
        <v>62</v>
      </c>
      <c r="C10" s="49">
        <v>6</v>
      </c>
      <c r="D10" s="49">
        <v>5</v>
      </c>
      <c r="E10" s="49">
        <v>7</v>
      </c>
      <c r="F10" s="49">
        <v>4</v>
      </c>
      <c r="G10" s="49">
        <v>4</v>
      </c>
      <c r="H10" s="49">
        <v>0</v>
      </c>
      <c r="I10" s="49">
        <v>2</v>
      </c>
      <c r="J10" s="49">
        <v>3</v>
      </c>
      <c r="K10" s="49">
        <v>7</v>
      </c>
      <c r="L10" s="49">
        <v>10</v>
      </c>
      <c r="M10" s="49">
        <v>26</v>
      </c>
      <c r="N10" s="49">
        <v>22</v>
      </c>
      <c r="O10" s="49">
        <v>48</v>
      </c>
    </row>
    <row r="11" spans="2:15" ht="23.25" x14ac:dyDescent="0.35">
      <c r="B11" s="7" t="s">
        <v>63</v>
      </c>
      <c r="C11" s="7">
        <v>1</v>
      </c>
      <c r="D11" s="7">
        <v>0</v>
      </c>
      <c r="E11" s="7">
        <v>0</v>
      </c>
      <c r="F11" s="7">
        <v>1</v>
      </c>
      <c r="G11" s="7">
        <v>0</v>
      </c>
      <c r="H11" s="7">
        <v>0</v>
      </c>
      <c r="I11" s="7">
        <v>2</v>
      </c>
      <c r="J11" s="7">
        <v>1</v>
      </c>
      <c r="K11" s="7">
        <v>0</v>
      </c>
      <c r="L11" s="7">
        <v>2</v>
      </c>
      <c r="M11" s="7">
        <v>3</v>
      </c>
      <c r="N11" s="7">
        <v>4</v>
      </c>
      <c r="O11" s="7">
        <v>7</v>
      </c>
    </row>
    <row r="12" spans="2:15" ht="23.25" x14ac:dyDescent="0.35">
      <c r="B12" s="49" t="s">
        <v>64</v>
      </c>
      <c r="C12" s="49">
        <v>0</v>
      </c>
      <c r="D12" s="49">
        <v>0</v>
      </c>
      <c r="E12" s="49">
        <v>0</v>
      </c>
      <c r="F12" s="49">
        <v>0</v>
      </c>
      <c r="G12" s="49">
        <v>0</v>
      </c>
      <c r="H12" s="49">
        <v>0</v>
      </c>
      <c r="I12" s="49">
        <v>0</v>
      </c>
      <c r="J12" s="49">
        <v>0</v>
      </c>
      <c r="K12" s="49">
        <v>0</v>
      </c>
      <c r="L12" s="49">
        <v>0</v>
      </c>
      <c r="M12" s="49">
        <v>0</v>
      </c>
      <c r="N12" s="49">
        <v>0</v>
      </c>
      <c r="O12" s="49">
        <v>0</v>
      </c>
    </row>
    <row r="13" spans="2:15" ht="23.25" x14ac:dyDescent="0.25">
      <c r="B13" s="19"/>
      <c r="C13" s="19"/>
      <c r="D13" s="19"/>
      <c r="E13" s="19"/>
      <c r="F13" s="19"/>
    </row>
    <row r="14" spans="2:15" ht="24" thickBot="1" x14ac:dyDescent="0.3">
      <c r="B14" s="19"/>
      <c r="C14" s="19"/>
      <c r="D14" s="19"/>
      <c r="E14" s="19"/>
      <c r="F14" s="19"/>
    </row>
    <row r="15" spans="2:15" ht="28.5" thickBot="1" x14ac:dyDescent="0.45">
      <c r="B15" s="20" t="s">
        <v>90</v>
      </c>
      <c r="C15" s="19"/>
      <c r="D15" s="19"/>
      <c r="E15" s="19"/>
      <c r="F15" s="19"/>
    </row>
    <row r="16" spans="2:15" ht="23.25" x14ac:dyDescent="0.35">
      <c r="B16" s="7" t="s">
        <v>2</v>
      </c>
      <c r="C16" s="7" t="s">
        <v>25</v>
      </c>
      <c r="D16" s="7" t="s">
        <v>26</v>
      </c>
      <c r="E16" s="7" t="s">
        <v>27</v>
      </c>
      <c r="F16" s="7" t="s">
        <v>28</v>
      </c>
      <c r="G16" s="7" t="s">
        <v>31</v>
      </c>
      <c r="H16" s="7" t="s">
        <v>32</v>
      </c>
      <c r="I16" s="7" t="s">
        <v>33</v>
      </c>
      <c r="J16" s="7" t="s">
        <v>34</v>
      </c>
      <c r="K16" s="7" t="s">
        <v>35</v>
      </c>
      <c r="L16" s="7" t="s">
        <v>36</v>
      </c>
      <c r="M16" s="7" t="s">
        <v>37</v>
      </c>
      <c r="N16" s="7" t="s">
        <v>38</v>
      </c>
      <c r="O16" s="7" t="s">
        <v>15</v>
      </c>
    </row>
    <row r="17" spans="2:15" ht="23.25" x14ac:dyDescent="0.35">
      <c r="B17" s="49" t="s">
        <v>60</v>
      </c>
      <c r="C17" s="49">
        <v>63</v>
      </c>
      <c r="D17" s="49">
        <v>48</v>
      </c>
      <c r="E17" s="49">
        <v>79</v>
      </c>
      <c r="F17" s="49">
        <v>100</v>
      </c>
      <c r="G17" s="49">
        <v>142</v>
      </c>
      <c r="H17" s="49">
        <v>229</v>
      </c>
      <c r="I17" s="49">
        <v>396</v>
      </c>
      <c r="J17" s="49">
        <v>884</v>
      </c>
      <c r="K17" s="49">
        <v>361</v>
      </c>
      <c r="L17" s="49">
        <v>313</v>
      </c>
      <c r="M17" s="49">
        <v>1041</v>
      </c>
      <c r="N17" s="49">
        <v>1574</v>
      </c>
      <c r="O17" s="49">
        <v>2615</v>
      </c>
    </row>
    <row r="18" spans="2:15" ht="23.25" x14ac:dyDescent="0.35">
      <c r="B18" s="7" t="s">
        <v>61</v>
      </c>
      <c r="C18" s="7">
        <v>14</v>
      </c>
      <c r="D18" s="7">
        <v>23</v>
      </c>
      <c r="E18" s="7">
        <v>41</v>
      </c>
      <c r="F18" s="7">
        <v>72</v>
      </c>
      <c r="G18" s="7">
        <v>31</v>
      </c>
      <c r="H18" s="7">
        <v>53</v>
      </c>
      <c r="I18" s="7">
        <v>283</v>
      </c>
      <c r="J18" s="7">
        <v>736</v>
      </c>
      <c r="K18" s="7">
        <v>412</v>
      </c>
      <c r="L18" s="7">
        <v>938</v>
      </c>
      <c r="M18" s="7">
        <v>781</v>
      </c>
      <c r="N18" s="7">
        <v>1822</v>
      </c>
      <c r="O18" s="7">
        <v>2603</v>
      </c>
    </row>
    <row r="19" spans="2:15" ht="23.25" x14ac:dyDescent="0.35">
      <c r="B19" s="49" t="s">
        <v>62</v>
      </c>
      <c r="C19" s="49">
        <v>6</v>
      </c>
      <c r="D19" s="49">
        <v>3</v>
      </c>
      <c r="E19" s="49">
        <v>7</v>
      </c>
      <c r="F19" s="49">
        <v>4</v>
      </c>
      <c r="G19" s="49">
        <v>4</v>
      </c>
      <c r="H19" s="49">
        <v>0</v>
      </c>
      <c r="I19" s="49">
        <v>2</v>
      </c>
      <c r="J19" s="49">
        <v>3</v>
      </c>
      <c r="K19" s="49">
        <v>7</v>
      </c>
      <c r="L19" s="49">
        <v>10</v>
      </c>
      <c r="M19" s="49">
        <v>26</v>
      </c>
      <c r="N19" s="49">
        <v>20</v>
      </c>
      <c r="O19" s="49">
        <v>46</v>
      </c>
    </row>
    <row r="20" spans="2:15" ht="23.25" x14ac:dyDescent="0.35">
      <c r="B20" s="7" t="s">
        <v>63</v>
      </c>
      <c r="C20" s="7">
        <v>1</v>
      </c>
      <c r="D20" s="7">
        <v>0</v>
      </c>
      <c r="E20" s="7">
        <v>0</v>
      </c>
      <c r="F20" s="7">
        <v>1</v>
      </c>
      <c r="G20" s="7">
        <v>0</v>
      </c>
      <c r="H20" s="7">
        <v>0</v>
      </c>
      <c r="I20" s="7">
        <v>2</v>
      </c>
      <c r="J20" s="7">
        <v>1</v>
      </c>
      <c r="K20" s="7">
        <v>0</v>
      </c>
      <c r="L20" s="7">
        <v>2</v>
      </c>
      <c r="M20" s="7">
        <v>3</v>
      </c>
      <c r="N20" s="7">
        <v>4</v>
      </c>
      <c r="O20" s="7">
        <v>7</v>
      </c>
    </row>
    <row r="21" spans="2:15" ht="23.25" x14ac:dyDescent="0.35">
      <c r="B21" s="49" t="s">
        <v>64</v>
      </c>
      <c r="C21" s="49">
        <v>0</v>
      </c>
      <c r="D21" s="49">
        <v>0</v>
      </c>
      <c r="E21" s="49">
        <v>0</v>
      </c>
      <c r="F21" s="49">
        <v>0</v>
      </c>
      <c r="G21" s="49">
        <v>0</v>
      </c>
      <c r="H21" s="49">
        <v>0</v>
      </c>
      <c r="I21" s="49">
        <v>0</v>
      </c>
      <c r="J21" s="49">
        <v>0</v>
      </c>
      <c r="K21" s="49">
        <v>0</v>
      </c>
      <c r="L21" s="49">
        <v>0</v>
      </c>
      <c r="M21" s="49">
        <v>0</v>
      </c>
      <c r="N21" s="49">
        <v>0</v>
      </c>
      <c r="O21" s="49">
        <v>0</v>
      </c>
    </row>
    <row r="22" spans="2:15" ht="23.25" x14ac:dyDescent="0.25">
      <c r="B22" s="19"/>
      <c r="C22" s="19"/>
      <c r="D22" s="19"/>
      <c r="E22" s="19"/>
      <c r="F22" s="19"/>
    </row>
    <row r="23" spans="2:15" ht="24" thickBot="1" x14ac:dyDescent="0.3">
      <c r="B23" s="19"/>
      <c r="C23" s="19"/>
      <c r="D23" s="19"/>
      <c r="E23" s="19"/>
      <c r="F23" s="19"/>
    </row>
    <row r="24" spans="2:15" ht="28.5" thickBot="1" x14ac:dyDescent="0.45">
      <c r="B24" s="20" t="s">
        <v>85</v>
      </c>
      <c r="C24" s="19"/>
      <c r="D24" s="19"/>
      <c r="E24" s="19"/>
      <c r="F24" s="19"/>
    </row>
    <row r="25" spans="2:15" ht="23.25" x14ac:dyDescent="0.35">
      <c r="B25" s="7" t="s">
        <v>2</v>
      </c>
      <c r="C25" s="7" t="s">
        <v>25</v>
      </c>
      <c r="D25" s="7" t="s">
        <v>26</v>
      </c>
      <c r="E25" s="7" t="s">
        <v>27</v>
      </c>
      <c r="F25" s="7" t="s">
        <v>28</v>
      </c>
      <c r="G25" s="7" t="s">
        <v>31</v>
      </c>
      <c r="H25" s="7" t="s">
        <v>32</v>
      </c>
      <c r="I25" s="7" t="s">
        <v>33</v>
      </c>
      <c r="J25" s="7" t="s">
        <v>34</v>
      </c>
      <c r="K25" s="7" t="s">
        <v>35</v>
      </c>
      <c r="L25" s="7" t="s">
        <v>36</v>
      </c>
      <c r="M25" s="7" t="s">
        <v>37</v>
      </c>
      <c r="N25" s="7" t="s">
        <v>38</v>
      </c>
      <c r="O25" s="7" t="s">
        <v>15</v>
      </c>
    </row>
    <row r="26" spans="2:15" ht="23.25" x14ac:dyDescent="0.35">
      <c r="B26" s="49" t="s">
        <v>60</v>
      </c>
      <c r="C26" s="49">
        <v>62</v>
      </c>
      <c r="D26" s="49">
        <v>46</v>
      </c>
      <c r="E26" s="49">
        <v>78</v>
      </c>
      <c r="F26" s="49">
        <v>100</v>
      </c>
      <c r="G26" s="49">
        <v>144</v>
      </c>
      <c r="H26" s="49">
        <v>232</v>
      </c>
      <c r="I26" s="49">
        <v>394</v>
      </c>
      <c r="J26" s="49">
        <v>887</v>
      </c>
      <c r="K26" s="49">
        <v>370</v>
      </c>
      <c r="L26" s="49">
        <v>317</v>
      </c>
      <c r="M26" s="49">
        <v>1048</v>
      </c>
      <c r="N26" s="49">
        <v>1582</v>
      </c>
      <c r="O26" s="49">
        <v>2630</v>
      </c>
    </row>
    <row r="27" spans="2:15" ht="23.25" x14ac:dyDescent="0.35">
      <c r="B27" s="7" t="s">
        <v>61</v>
      </c>
      <c r="C27" s="7">
        <v>12</v>
      </c>
      <c r="D27" s="7">
        <v>22</v>
      </c>
      <c r="E27" s="7">
        <v>38</v>
      </c>
      <c r="F27" s="7">
        <v>65</v>
      </c>
      <c r="G27" s="7">
        <v>31</v>
      </c>
      <c r="H27" s="7">
        <v>47</v>
      </c>
      <c r="I27" s="7">
        <v>296</v>
      </c>
      <c r="J27" s="7">
        <v>812</v>
      </c>
      <c r="K27" s="7">
        <v>414</v>
      </c>
      <c r="L27" s="7">
        <v>959</v>
      </c>
      <c r="M27" s="7">
        <v>791</v>
      </c>
      <c r="N27" s="7">
        <v>1905</v>
      </c>
      <c r="O27" s="7">
        <v>2696</v>
      </c>
    </row>
    <row r="28" spans="2:15" ht="23.25" x14ac:dyDescent="0.35">
      <c r="B28" s="49" t="s">
        <v>62</v>
      </c>
      <c r="C28" s="49">
        <v>5</v>
      </c>
      <c r="D28" s="49">
        <v>3</v>
      </c>
      <c r="E28" s="49">
        <v>7</v>
      </c>
      <c r="F28" s="49">
        <v>4</v>
      </c>
      <c r="G28" s="49">
        <v>4</v>
      </c>
      <c r="H28" s="49">
        <v>0</v>
      </c>
      <c r="I28" s="49">
        <v>2</v>
      </c>
      <c r="J28" s="49">
        <v>2</v>
      </c>
      <c r="K28" s="49">
        <v>8</v>
      </c>
      <c r="L28" s="49">
        <v>10</v>
      </c>
      <c r="M28" s="49">
        <v>26</v>
      </c>
      <c r="N28" s="49">
        <v>19</v>
      </c>
      <c r="O28" s="49">
        <v>45</v>
      </c>
    </row>
    <row r="29" spans="2:15" ht="23.25" x14ac:dyDescent="0.35">
      <c r="B29" s="7" t="s">
        <v>63</v>
      </c>
      <c r="C29" s="7">
        <v>1</v>
      </c>
      <c r="D29" s="7">
        <v>0</v>
      </c>
      <c r="E29" s="7">
        <v>0</v>
      </c>
      <c r="F29" s="7">
        <v>1</v>
      </c>
      <c r="G29" s="7">
        <v>0</v>
      </c>
      <c r="H29" s="7">
        <v>0</v>
      </c>
      <c r="I29" s="7">
        <v>2</v>
      </c>
      <c r="J29" s="7">
        <v>1</v>
      </c>
      <c r="K29" s="7">
        <v>0</v>
      </c>
      <c r="L29" s="7">
        <v>2</v>
      </c>
      <c r="M29" s="7">
        <v>3</v>
      </c>
      <c r="N29" s="7">
        <v>4</v>
      </c>
      <c r="O29" s="7">
        <v>7</v>
      </c>
    </row>
    <row r="30" spans="2:15" ht="23.25" x14ac:dyDescent="0.35">
      <c r="B30" s="49" t="s">
        <v>64</v>
      </c>
      <c r="C30" s="49">
        <v>0</v>
      </c>
      <c r="D30" s="49">
        <v>0</v>
      </c>
      <c r="E30" s="49">
        <v>0</v>
      </c>
      <c r="F30" s="49">
        <v>0</v>
      </c>
      <c r="G30" s="49">
        <v>0</v>
      </c>
      <c r="H30" s="49">
        <v>0</v>
      </c>
      <c r="I30" s="49">
        <v>0</v>
      </c>
      <c r="J30" s="49">
        <v>0</v>
      </c>
      <c r="K30" s="49">
        <v>0</v>
      </c>
      <c r="L30" s="49">
        <v>0</v>
      </c>
      <c r="M30" s="49">
        <v>0</v>
      </c>
      <c r="N30" s="49">
        <v>0</v>
      </c>
      <c r="O30" s="49">
        <v>0</v>
      </c>
    </row>
    <row r="31" spans="2:15" ht="23.25" x14ac:dyDescent="0.25">
      <c r="B31" s="19"/>
      <c r="C31" s="19"/>
      <c r="D31" s="19"/>
      <c r="E31" s="19"/>
      <c r="F31" s="19"/>
    </row>
    <row r="32" spans="2:15" ht="24" thickBot="1" x14ac:dyDescent="0.3">
      <c r="B32" s="19"/>
      <c r="C32" s="19"/>
      <c r="D32" s="19"/>
      <c r="E32" s="19"/>
      <c r="F32" s="19"/>
    </row>
    <row r="33" spans="2:15" ht="28.5" thickBot="1" x14ac:dyDescent="0.45">
      <c r="B33" s="20" t="s">
        <v>84</v>
      </c>
      <c r="C33" s="19"/>
      <c r="D33" s="19"/>
      <c r="E33" s="19"/>
      <c r="F33" s="19"/>
    </row>
    <row r="34" spans="2:15" ht="23.25" x14ac:dyDescent="0.35">
      <c r="B34" s="7" t="s">
        <v>2</v>
      </c>
      <c r="C34" s="7" t="s">
        <v>25</v>
      </c>
      <c r="D34" s="7" t="s">
        <v>26</v>
      </c>
      <c r="E34" s="7" t="s">
        <v>27</v>
      </c>
      <c r="F34" s="7" t="s">
        <v>28</v>
      </c>
      <c r="G34" s="7" t="s">
        <v>31</v>
      </c>
      <c r="H34" s="7" t="s">
        <v>32</v>
      </c>
      <c r="I34" s="7" t="s">
        <v>33</v>
      </c>
      <c r="J34" s="7" t="s">
        <v>34</v>
      </c>
      <c r="K34" s="7" t="s">
        <v>35</v>
      </c>
      <c r="L34" s="7" t="s">
        <v>36</v>
      </c>
      <c r="M34" s="7" t="s">
        <v>37</v>
      </c>
      <c r="N34" s="7" t="s">
        <v>38</v>
      </c>
      <c r="O34" s="7" t="s">
        <v>15</v>
      </c>
    </row>
    <row r="35" spans="2:15" ht="23.25" x14ac:dyDescent="0.35">
      <c r="B35" s="49" t="s">
        <v>60</v>
      </c>
      <c r="C35" s="49">
        <v>63</v>
      </c>
      <c r="D35" s="49">
        <v>48</v>
      </c>
      <c r="E35" s="49">
        <v>78</v>
      </c>
      <c r="F35" s="49">
        <v>102</v>
      </c>
      <c r="G35" s="49">
        <v>142</v>
      </c>
      <c r="H35" s="49">
        <v>237</v>
      </c>
      <c r="I35" s="49">
        <v>403</v>
      </c>
      <c r="J35" s="49">
        <v>902</v>
      </c>
      <c r="K35" s="49">
        <v>379</v>
      </c>
      <c r="L35" s="49">
        <v>329</v>
      </c>
      <c r="M35" s="49">
        <v>1065</v>
      </c>
      <c r="N35" s="49">
        <v>1618</v>
      </c>
      <c r="O35" s="49">
        <v>2683</v>
      </c>
    </row>
    <row r="36" spans="2:15" ht="23.25" x14ac:dyDescent="0.35">
      <c r="B36" s="7" t="s">
        <v>61</v>
      </c>
      <c r="C36" s="7">
        <v>10</v>
      </c>
      <c r="D36" s="7">
        <v>20</v>
      </c>
      <c r="E36" s="7">
        <v>33</v>
      </c>
      <c r="F36" s="7">
        <v>48</v>
      </c>
      <c r="G36" s="7">
        <v>27</v>
      </c>
      <c r="H36" s="7">
        <v>42</v>
      </c>
      <c r="I36" s="7">
        <v>284</v>
      </c>
      <c r="J36" s="7">
        <v>679</v>
      </c>
      <c r="K36" s="7">
        <v>360</v>
      </c>
      <c r="L36" s="7">
        <v>829</v>
      </c>
      <c r="M36" s="7">
        <v>714</v>
      </c>
      <c r="N36" s="7">
        <v>1618</v>
      </c>
      <c r="O36" s="7">
        <v>2332</v>
      </c>
    </row>
    <row r="37" spans="2:15" ht="23.25" x14ac:dyDescent="0.35">
      <c r="B37" s="49" t="s">
        <v>62</v>
      </c>
      <c r="C37" s="49">
        <v>5</v>
      </c>
      <c r="D37" s="49">
        <v>3</v>
      </c>
      <c r="E37" s="49">
        <v>7</v>
      </c>
      <c r="F37" s="49">
        <v>4</v>
      </c>
      <c r="G37" s="49">
        <v>4</v>
      </c>
      <c r="H37" s="49">
        <v>0</v>
      </c>
      <c r="I37" s="49">
        <v>2</v>
      </c>
      <c r="J37" s="49">
        <v>2</v>
      </c>
      <c r="K37" s="49">
        <v>8</v>
      </c>
      <c r="L37" s="49">
        <v>10</v>
      </c>
      <c r="M37" s="49">
        <v>26</v>
      </c>
      <c r="N37" s="49">
        <v>19</v>
      </c>
      <c r="O37" s="49">
        <v>45</v>
      </c>
    </row>
    <row r="38" spans="2:15" ht="23.25" x14ac:dyDescent="0.35">
      <c r="B38" s="7" t="s">
        <v>63</v>
      </c>
      <c r="C38" s="7">
        <v>1</v>
      </c>
      <c r="D38" s="7">
        <v>0</v>
      </c>
      <c r="E38" s="7">
        <v>0</v>
      </c>
      <c r="F38" s="7">
        <v>1</v>
      </c>
      <c r="G38" s="7">
        <v>0</v>
      </c>
      <c r="H38" s="7">
        <v>0</v>
      </c>
      <c r="I38" s="7">
        <v>2</v>
      </c>
      <c r="J38" s="7">
        <v>1</v>
      </c>
      <c r="K38" s="7">
        <v>0</v>
      </c>
      <c r="L38" s="7">
        <v>2</v>
      </c>
      <c r="M38" s="7">
        <v>3</v>
      </c>
      <c r="N38" s="7">
        <v>4</v>
      </c>
      <c r="O38" s="7">
        <v>7</v>
      </c>
    </row>
    <row r="39" spans="2:15" ht="23.25" x14ac:dyDescent="0.35">
      <c r="B39" s="49" t="s">
        <v>64</v>
      </c>
      <c r="C39" s="49">
        <v>0</v>
      </c>
      <c r="D39" s="49">
        <v>0</v>
      </c>
      <c r="E39" s="49">
        <v>0</v>
      </c>
      <c r="F39" s="49">
        <v>0</v>
      </c>
      <c r="G39" s="49">
        <v>0</v>
      </c>
      <c r="H39" s="49">
        <v>0</v>
      </c>
      <c r="I39" s="49">
        <v>0</v>
      </c>
      <c r="J39" s="49">
        <v>0</v>
      </c>
      <c r="K39" s="49">
        <v>0</v>
      </c>
      <c r="L39" s="49">
        <v>0</v>
      </c>
      <c r="M39" s="49">
        <v>0</v>
      </c>
      <c r="N39" s="49">
        <v>0</v>
      </c>
      <c r="O39" s="49">
        <v>0</v>
      </c>
    </row>
    <row r="40" spans="2:15" ht="27.75" x14ac:dyDescent="0.4">
      <c r="B40" s="27"/>
      <c r="C40" s="19"/>
      <c r="D40" s="19"/>
      <c r="E40" s="19"/>
      <c r="F40" s="19"/>
    </row>
    <row r="41" spans="2:15" ht="24" thickBot="1" x14ac:dyDescent="0.3">
      <c r="B41" s="19"/>
      <c r="C41" s="19"/>
      <c r="D41" s="19"/>
      <c r="E41" s="19"/>
      <c r="F41" s="19"/>
    </row>
    <row r="42" spans="2:15" ht="28.5" thickBot="1" x14ac:dyDescent="0.45">
      <c r="B42" s="20" t="s">
        <v>75</v>
      </c>
      <c r="C42" s="19"/>
      <c r="D42" s="19"/>
      <c r="E42" s="19"/>
      <c r="F42" s="19"/>
    </row>
    <row r="43" spans="2:15" ht="23.25" x14ac:dyDescent="0.35">
      <c r="B43" s="7" t="s">
        <v>2</v>
      </c>
      <c r="C43" s="7" t="s">
        <v>25</v>
      </c>
      <c r="D43" s="7" t="s">
        <v>26</v>
      </c>
      <c r="E43" s="7" t="s">
        <v>27</v>
      </c>
      <c r="F43" s="7" t="s">
        <v>28</v>
      </c>
      <c r="G43" s="7" t="s">
        <v>31</v>
      </c>
      <c r="H43" s="7" t="s">
        <v>32</v>
      </c>
      <c r="I43" s="7" t="s">
        <v>33</v>
      </c>
      <c r="J43" s="7" t="s">
        <v>34</v>
      </c>
      <c r="K43" s="7" t="s">
        <v>35</v>
      </c>
      <c r="L43" s="7" t="s">
        <v>36</v>
      </c>
      <c r="M43" s="7" t="s">
        <v>37</v>
      </c>
      <c r="N43" s="7" t="s">
        <v>38</v>
      </c>
      <c r="O43" s="7" t="s">
        <v>15</v>
      </c>
    </row>
    <row r="44" spans="2:15" ht="23.25" x14ac:dyDescent="0.35">
      <c r="B44" s="49" t="s">
        <v>60</v>
      </c>
      <c r="C44" s="49">
        <v>61</v>
      </c>
      <c r="D44" s="49">
        <v>44</v>
      </c>
      <c r="E44" s="49">
        <v>80</v>
      </c>
      <c r="F44" s="49">
        <v>100</v>
      </c>
      <c r="G44" s="49">
        <v>144</v>
      </c>
      <c r="H44" s="49">
        <v>237</v>
      </c>
      <c r="I44" s="49">
        <v>403</v>
      </c>
      <c r="J44" s="49">
        <v>917</v>
      </c>
      <c r="K44" s="49">
        <v>387</v>
      </c>
      <c r="L44" s="49">
        <v>331</v>
      </c>
      <c r="M44" s="49">
        <v>1075</v>
      </c>
      <c r="N44" s="49">
        <v>1629</v>
      </c>
      <c r="O44" s="49">
        <v>2704</v>
      </c>
    </row>
    <row r="45" spans="2:15" ht="23.25" x14ac:dyDescent="0.35">
      <c r="B45" s="7" t="s">
        <v>61</v>
      </c>
      <c r="C45" s="7">
        <v>4</v>
      </c>
      <c r="D45" s="7">
        <v>10</v>
      </c>
      <c r="E45" s="7">
        <v>17</v>
      </c>
      <c r="F45" s="7">
        <v>27</v>
      </c>
      <c r="G45" s="7">
        <v>23</v>
      </c>
      <c r="H45" s="7">
        <v>36</v>
      </c>
      <c r="I45" s="7">
        <v>267</v>
      </c>
      <c r="J45" s="7">
        <v>659</v>
      </c>
      <c r="K45" s="7">
        <v>344</v>
      </c>
      <c r="L45" s="7">
        <v>825</v>
      </c>
      <c r="M45" s="7">
        <v>655</v>
      </c>
      <c r="N45" s="7">
        <v>1557</v>
      </c>
      <c r="O45" s="7">
        <v>2212</v>
      </c>
    </row>
    <row r="46" spans="2:15" ht="23.25" x14ac:dyDescent="0.35">
      <c r="B46" s="49" t="s">
        <v>62</v>
      </c>
      <c r="C46" s="49">
        <v>5</v>
      </c>
      <c r="D46" s="49">
        <v>4</v>
      </c>
      <c r="E46" s="49">
        <v>7</v>
      </c>
      <c r="F46" s="49">
        <v>5</v>
      </c>
      <c r="G46" s="49">
        <v>4</v>
      </c>
      <c r="H46" s="49">
        <v>0</v>
      </c>
      <c r="I46" s="49">
        <v>2</v>
      </c>
      <c r="J46" s="49">
        <v>3</v>
      </c>
      <c r="K46" s="49">
        <v>8</v>
      </c>
      <c r="L46" s="49">
        <v>10</v>
      </c>
      <c r="M46" s="49">
        <v>26</v>
      </c>
      <c r="N46" s="49">
        <v>22</v>
      </c>
      <c r="O46" s="49">
        <v>48</v>
      </c>
    </row>
    <row r="47" spans="2:15" ht="23.25" x14ac:dyDescent="0.35">
      <c r="B47" s="7" t="s">
        <v>63</v>
      </c>
      <c r="C47" s="7">
        <v>1</v>
      </c>
      <c r="D47" s="7">
        <v>0</v>
      </c>
      <c r="E47" s="7">
        <v>0</v>
      </c>
      <c r="F47" s="7">
        <v>1</v>
      </c>
      <c r="G47" s="7">
        <v>0</v>
      </c>
      <c r="H47" s="7">
        <v>0</v>
      </c>
      <c r="I47" s="7">
        <v>2</v>
      </c>
      <c r="J47" s="7">
        <v>1</v>
      </c>
      <c r="K47" s="7">
        <v>0</v>
      </c>
      <c r="L47" s="7">
        <v>2</v>
      </c>
      <c r="M47" s="7">
        <v>3</v>
      </c>
      <c r="N47" s="7">
        <v>4</v>
      </c>
      <c r="O47" s="7">
        <v>7</v>
      </c>
    </row>
    <row r="48" spans="2:15" ht="23.25" x14ac:dyDescent="0.35">
      <c r="B48" s="49" t="s">
        <v>64</v>
      </c>
      <c r="C48" s="49">
        <v>0</v>
      </c>
      <c r="D48" s="49">
        <v>0</v>
      </c>
      <c r="E48" s="49">
        <v>0</v>
      </c>
      <c r="F48" s="49">
        <v>0</v>
      </c>
      <c r="G48" s="49">
        <v>0</v>
      </c>
      <c r="H48" s="49">
        <v>0</v>
      </c>
      <c r="I48" s="49">
        <v>0</v>
      </c>
      <c r="J48" s="49">
        <v>0</v>
      </c>
      <c r="K48" s="49">
        <v>0</v>
      </c>
      <c r="L48" s="49">
        <v>0</v>
      </c>
      <c r="M48" s="49">
        <v>0</v>
      </c>
      <c r="N48" s="49">
        <v>0</v>
      </c>
      <c r="O48" s="49">
        <v>0</v>
      </c>
    </row>
    <row r="49" spans="2:15" ht="27.75" x14ac:dyDescent="0.4">
      <c r="B49" s="27"/>
      <c r="C49" s="19"/>
      <c r="D49" s="19"/>
      <c r="E49" s="19"/>
      <c r="F49" s="19"/>
    </row>
    <row r="50" spans="2:15" ht="24" thickBot="1" x14ac:dyDescent="0.3">
      <c r="B50" s="19"/>
      <c r="C50" s="19"/>
      <c r="D50" s="19"/>
      <c r="E50" s="19"/>
      <c r="F50" s="19"/>
    </row>
    <row r="51" spans="2:15" ht="28.5" thickBot="1" x14ac:dyDescent="0.45">
      <c r="B51" s="20" t="s">
        <v>1</v>
      </c>
      <c r="C51" s="19"/>
      <c r="D51" s="19"/>
      <c r="E51" s="19"/>
      <c r="F51" s="19"/>
    </row>
    <row r="52" spans="2:15" ht="23.25" x14ac:dyDescent="0.35">
      <c r="B52" s="7" t="s">
        <v>2</v>
      </c>
      <c r="C52" s="7" t="s">
        <v>25</v>
      </c>
      <c r="D52" s="7" t="s">
        <v>26</v>
      </c>
      <c r="E52" s="7" t="s">
        <v>27</v>
      </c>
      <c r="F52" s="7" t="s">
        <v>28</v>
      </c>
      <c r="G52" s="7" t="s">
        <v>31</v>
      </c>
      <c r="H52" s="7" t="s">
        <v>32</v>
      </c>
      <c r="I52" s="7" t="s">
        <v>33</v>
      </c>
      <c r="J52" s="7" t="s">
        <v>34</v>
      </c>
      <c r="K52" s="7" t="s">
        <v>35</v>
      </c>
      <c r="L52" s="7" t="s">
        <v>36</v>
      </c>
      <c r="M52" s="7" t="s">
        <v>37</v>
      </c>
      <c r="N52" s="7" t="s">
        <v>38</v>
      </c>
      <c r="O52" s="7" t="s">
        <v>15</v>
      </c>
    </row>
    <row r="53" spans="2:15" ht="23.25" x14ac:dyDescent="0.35">
      <c r="B53" s="49" t="s">
        <v>60</v>
      </c>
      <c r="C53" s="49">
        <v>54</v>
      </c>
      <c r="D53" s="49">
        <v>41</v>
      </c>
      <c r="E53" s="49">
        <v>76</v>
      </c>
      <c r="F53" s="49">
        <v>94</v>
      </c>
      <c r="G53" s="49">
        <v>146</v>
      </c>
      <c r="H53" s="49">
        <v>237</v>
      </c>
      <c r="I53" s="49">
        <v>387</v>
      </c>
      <c r="J53" s="49">
        <v>926</v>
      </c>
      <c r="K53" s="49">
        <v>395</v>
      </c>
      <c r="L53" s="49">
        <v>345</v>
      </c>
      <c r="M53" s="49">
        <v>1058</v>
      </c>
      <c r="N53" s="49">
        <v>1643</v>
      </c>
      <c r="O53" s="49">
        <v>2701</v>
      </c>
    </row>
    <row r="54" spans="2:15" ht="23.25" x14ac:dyDescent="0.35">
      <c r="B54" s="7" t="s">
        <v>61</v>
      </c>
      <c r="C54" s="7">
        <v>19</v>
      </c>
      <c r="D54" s="7">
        <v>20</v>
      </c>
      <c r="E54" s="7">
        <v>27</v>
      </c>
      <c r="F54" s="7">
        <v>38</v>
      </c>
      <c r="G54" s="7">
        <v>22</v>
      </c>
      <c r="H54" s="7">
        <v>34</v>
      </c>
      <c r="I54" s="7">
        <v>278</v>
      </c>
      <c r="J54" s="7">
        <v>633</v>
      </c>
      <c r="K54" s="7">
        <v>322</v>
      </c>
      <c r="L54" s="7">
        <v>738</v>
      </c>
      <c r="M54" s="7">
        <v>668</v>
      </c>
      <c r="N54" s="7">
        <v>1463</v>
      </c>
      <c r="O54" s="7">
        <v>2131</v>
      </c>
    </row>
    <row r="55" spans="2:15" ht="23.25" x14ac:dyDescent="0.35">
      <c r="B55" s="49" t="s">
        <v>62</v>
      </c>
      <c r="C55" s="49">
        <v>7</v>
      </c>
      <c r="D55" s="49">
        <v>2</v>
      </c>
      <c r="E55" s="49">
        <v>6</v>
      </c>
      <c r="F55" s="49">
        <v>5</v>
      </c>
      <c r="G55" s="49">
        <v>4</v>
      </c>
      <c r="H55" s="49">
        <v>0</v>
      </c>
      <c r="I55" s="49">
        <v>2</v>
      </c>
      <c r="J55" s="49">
        <v>3</v>
      </c>
      <c r="K55" s="49">
        <v>8</v>
      </c>
      <c r="L55" s="49">
        <v>10</v>
      </c>
      <c r="M55" s="49">
        <v>27</v>
      </c>
      <c r="N55" s="49">
        <v>20</v>
      </c>
      <c r="O55" s="49">
        <v>47</v>
      </c>
    </row>
    <row r="56" spans="2:15" ht="23.25" x14ac:dyDescent="0.35">
      <c r="B56" s="7" t="s">
        <v>63</v>
      </c>
      <c r="C56" s="7">
        <v>1</v>
      </c>
      <c r="D56" s="7">
        <v>0</v>
      </c>
      <c r="E56" s="7">
        <v>0</v>
      </c>
      <c r="F56" s="7">
        <v>1</v>
      </c>
      <c r="G56" s="7">
        <v>0</v>
      </c>
      <c r="H56" s="7">
        <v>0</v>
      </c>
      <c r="I56" s="7">
        <v>2</v>
      </c>
      <c r="J56" s="7">
        <v>1</v>
      </c>
      <c r="K56" s="7">
        <v>0</v>
      </c>
      <c r="L56" s="7">
        <v>2</v>
      </c>
      <c r="M56" s="7">
        <v>3</v>
      </c>
      <c r="N56" s="7">
        <v>4</v>
      </c>
      <c r="O56" s="7">
        <v>7</v>
      </c>
    </row>
    <row r="57" spans="2:15" ht="23.25" x14ac:dyDescent="0.35">
      <c r="B57" s="49" t="s">
        <v>64</v>
      </c>
      <c r="C57" s="49">
        <v>0</v>
      </c>
      <c r="D57" s="49">
        <v>0</v>
      </c>
      <c r="E57" s="49">
        <v>0</v>
      </c>
      <c r="F57" s="49">
        <v>0</v>
      </c>
      <c r="G57" s="49">
        <v>0</v>
      </c>
      <c r="H57" s="49">
        <v>0</v>
      </c>
      <c r="I57" s="49">
        <v>0</v>
      </c>
      <c r="J57" s="49">
        <v>0</v>
      </c>
      <c r="K57" s="49">
        <v>0</v>
      </c>
      <c r="L57" s="49">
        <v>0</v>
      </c>
      <c r="M57" s="49">
        <v>0</v>
      </c>
      <c r="N57" s="49">
        <v>0</v>
      </c>
      <c r="O57" s="49">
        <v>0</v>
      </c>
    </row>
    <row r="58" spans="2:15" ht="23.25" x14ac:dyDescent="0.35"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</row>
    <row r="59" spans="2:15" ht="23.25" x14ac:dyDescent="0.25">
      <c r="B59" s="19"/>
      <c r="C59" s="19"/>
      <c r="D59" s="19"/>
      <c r="E59" s="19"/>
      <c r="F59" s="19"/>
    </row>
    <row r="60" spans="2:15" ht="23.25" x14ac:dyDescent="0.25">
      <c r="B60" s="19"/>
      <c r="C60" s="19"/>
      <c r="D60" s="19"/>
      <c r="E60" s="19"/>
      <c r="F60" s="19"/>
    </row>
  </sheetData>
  <pageMargins left="0.70866141732283472" right="0.70866141732283472" top="0.74803149606299213" bottom="0.74803149606299213" header="0.31496062992125984" footer="0.31496062992125984"/>
  <pageSetup paperSize="9" scale="40" orientation="landscape" r:id="rId1"/>
  <colBreaks count="1" manualBreakCount="1">
    <brk id="4" max="24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56"/>
  <sheetViews>
    <sheetView zoomScale="80" zoomScaleNormal="80" workbookViewId="0">
      <selection activeCell="A4" sqref="A4:XFD11"/>
    </sheetView>
  </sheetViews>
  <sheetFormatPr baseColWidth="10" defaultRowHeight="15.75" x14ac:dyDescent="0.25"/>
  <cols>
    <col min="2" max="2" width="30.125" bestFit="1" customWidth="1"/>
    <col min="3" max="3" width="18.5" bestFit="1" customWidth="1"/>
    <col min="4" max="4" width="17.625" bestFit="1" customWidth="1"/>
    <col min="5" max="5" width="13.75" customWidth="1"/>
  </cols>
  <sheetData>
    <row r="1" spans="2:8" ht="16.5" thickBot="1" x14ac:dyDescent="0.3"/>
    <row r="2" spans="2:8" ht="28.5" thickBot="1" x14ac:dyDescent="0.45">
      <c r="B2" s="61" t="s">
        <v>65</v>
      </c>
      <c r="C2" s="62"/>
      <c r="D2" s="62"/>
      <c r="E2" s="62"/>
      <c r="F2" s="62"/>
      <c r="G2" s="62"/>
      <c r="H2" s="63"/>
    </row>
    <row r="3" spans="2:8" ht="27.75" x14ac:dyDescent="0.4">
      <c r="B3" s="14"/>
      <c r="C3" s="14"/>
      <c r="D3" s="14"/>
      <c r="E3" s="14"/>
      <c r="F3" s="14"/>
      <c r="G3" s="14"/>
      <c r="H3" s="14"/>
    </row>
    <row r="4" spans="2:8" ht="27.75" x14ac:dyDescent="0.4">
      <c r="B4" s="14"/>
      <c r="C4" s="14"/>
      <c r="D4" s="14"/>
      <c r="E4" s="14"/>
      <c r="F4" s="14"/>
      <c r="G4" s="14"/>
      <c r="H4" s="14"/>
    </row>
    <row r="5" spans="2:8" ht="28.5" thickBot="1" x14ac:dyDescent="0.45">
      <c r="B5" s="14"/>
      <c r="C5" s="14"/>
      <c r="D5" s="14"/>
      <c r="E5" s="14"/>
      <c r="F5" s="14"/>
      <c r="G5" s="14"/>
      <c r="H5" s="14"/>
    </row>
    <row r="6" spans="2:8" ht="28.5" thickBot="1" x14ac:dyDescent="0.45">
      <c r="B6" s="15" t="s">
        <v>96</v>
      </c>
      <c r="C6" s="14"/>
      <c r="D6" s="14"/>
      <c r="E6" s="14"/>
      <c r="F6" s="14"/>
      <c r="G6" s="14"/>
      <c r="H6" s="14"/>
    </row>
    <row r="7" spans="2:8" ht="27.75" x14ac:dyDescent="0.4">
      <c r="B7" s="7" t="s">
        <v>2</v>
      </c>
      <c r="C7" s="7" t="s">
        <v>37</v>
      </c>
      <c r="D7" s="7" t="s">
        <v>38</v>
      </c>
      <c r="E7" s="7" t="s">
        <v>15</v>
      </c>
      <c r="F7" s="14"/>
      <c r="G7" s="14"/>
      <c r="H7" s="14"/>
    </row>
    <row r="8" spans="2:8" ht="27.75" x14ac:dyDescent="0.4">
      <c r="B8" s="49" t="s">
        <v>19</v>
      </c>
      <c r="C8" s="49">
        <v>2</v>
      </c>
      <c r="D8" s="49">
        <v>2</v>
      </c>
      <c r="E8" s="49">
        <v>4</v>
      </c>
      <c r="F8" s="14"/>
      <c r="G8" s="14"/>
      <c r="H8" s="14"/>
    </row>
    <row r="9" spans="2:8" ht="27.75" x14ac:dyDescent="0.4">
      <c r="B9" s="7" t="s">
        <v>20</v>
      </c>
      <c r="C9" s="7">
        <v>17</v>
      </c>
      <c r="D9" s="7">
        <v>11</v>
      </c>
      <c r="E9" s="7">
        <v>28</v>
      </c>
      <c r="F9" s="14"/>
      <c r="G9" s="14"/>
      <c r="H9" s="14"/>
    </row>
    <row r="10" spans="2:8" ht="27.75" x14ac:dyDescent="0.4">
      <c r="B10" s="49" t="s">
        <v>88</v>
      </c>
      <c r="C10" s="49">
        <v>0</v>
      </c>
      <c r="D10" s="49">
        <v>0</v>
      </c>
      <c r="E10" s="49">
        <v>0</v>
      </c>
      <c r="F10" s="14"/>
      <c r="G10" s="14"/>
      <c r="H10" s="14"/>
    </row>
    <row r="11" spans="2:8" ht="27.75" x14ac:dyDescent="0.4">
      <c r="B11" s="7" t="s">
        <v>58</v>
      </c>
      <c r="C11" s="7">
        <v>0</v>
      </c>
      <c r="D11" s="7">
        <v>0</v>
      </c>
      <c r="E11" s="7">
        <v>0</v>
      </c>
      <c r="F11" s="14"/>
      <c r="G11" s="14"/>
      <c r="H11" s="14"/>
    </row>
    <row r="12" spans="2:8" ht="27.75" x14ac:dyDescent="0.4">
      <c r="B12" s="49" t="s">
        <v>89</v>
      </c>
      <c r="C12" s="49">
        <v>0</v>
      </c>
      <c r="D12" s="49">
        <v>0</v>
      </c>
      <c r="E12" s="49">
        <v>0</v>
      </c>
      <c r="F12" s="14"/>
      <c r="G12" s="14"/>
      <c r="H12" s="14"/>
    </row>
    <row r="13" spans="2:8" ht="27.75" x14ac:dyDescent="0.4">
      <c r="B13" s="7" t="s">
        <v>57</v>
      </c>
      <c r="C13" s="7">
        <v>274</v>
      </c>
      <c r="D13" s="7">
        <v>615</v>
      </c>
      <c r="E13" s="7">
        <v>889</v>
      </c>
      <c r="F13" s="14"/>
      <c r="G13" s="14"/>
      <c r="H13" s="14"/>
    </row>
    <row r="14" spans="2:8" ht="27.75" x14ac:dyDescent="0.4">
      <c r="B14" s="14"/>
      <c r="C14" s="14"/>
      <c r="D14" s="14"/>
      <c r="E14" s="14"/>
      <c r="F14" s="14"/>
      <c r="G14" s="14"/>
      <c r="H14" s="14"/>
    </row>
    <row r="15" spans="2:8" ht="28.5" thickBot="1" x14ac:dyDescent="0.45">
      <c r="B15" s="14"/>
      <c r="C15" s="14"/>
      <c r="D15" s="14"/>
      <c r="E15" s="14"/>
      <c r="F15" s="14"/>
      <c r="G15" s="14"/>
      <c r="H15" s="14"/>
    </row>
    <row r="16" spans="2:8" ht="28.5" thickBot="1" x14ac:dyDescent="0.45">
      <c r="B16" s="15" t="s">
        <v>90</v>
      </c>
      <c r="C16" s="14"/>
      <c r="D16" s="14"/>
      <c r="E16" s="14"/>
      <c r="F16" s="14"/>
      <c r="G16" s="14"/>
      <c r="H16" s="14"/>
    </row>
    <row r="17" spans="2:8" ht="27.75" x14ac:dyDescent="0.4">
      <c r="B17" s="7" t="s">
        <v>2</v>
      </c>
      <c r="C17" s="7" t="s">
        <v>37</v>
      </c>
      <c r="D17" s="7" t="s">
        <v>38</v>
      </c>
      <c r="E17" s="7" t="s">
        <v>15</v>
      </c>
      <c r="F17" s="14"/>
      <c r="G17" s="14"/>
      <c r="H17" s="14"/>
    </row>
    <row r="18" spans="2:8" ht="27.75" x14ac:dyDescent="0.4">
      <c r="B18" s="49" t="s">
        <v>19</v>
      </c>
      <c r="C18" s="49">
        <v>2</v>
      </c>
      <c r="D18" s="49">
        <v>2</v>
      </c>
      <c r="E18" s="49">
        <v>4</v>
      </c>
      <c r="F18" s="14"/>
      <c r="G18" s="14"/>
      <c r="H18" s="14"/>
    </row>
    <row r="19" spans="2:8" ht="27.75" x14ac:dyDescent="0.4">
      <c r="B19" s="7" t="s">
        <v>20</v>
      </c>
      <c r="C19" s="7">
        <v>17</v>
      </c>
      <c r="D19" s="7">
        <v>11</v>
      </c>
      <c r="E19" s="7">
        <v>28</v>
      </c>
      <c r="F19" s="14"/>
      <c r="G19" s="14"/>
      <c r="H19" s="14"/>
    </row>
    <row r="20" spans="2:8" ht="27.75" x14ac:dyDescent="0.4">
      <c r="B20" s="49" t="s">
        <v>88</v>
      </c>
      <c r="C20" s="49">
        <v>0</v>
      </c>
      <c r="D20" s="49">
        <v>0</v>
      </c>
      <c r="E20" s="49">
        <v>0</v>
      </c>
      <c r="F20" s="14"/>
      <c r="G20" s="14"/>
      <c r="H20" s="14"/>
    </row>
    <row r="21" spans="2:8" ht="27.75" x14ac:dyDescent="0.4">
      <c r="B21" s="7" t="s">
        <v>58</v>
      </c>
      <c r="C21" s="7">
        <v>0</v>
      </c>
      <c r="D21" s="7">
        <v>0</v>
      </c>
      <c r="E21" s="7">
        <v>0</v>
      </c>
      <c r="F21" s="14"/>
      <c r="G21" s="14"/>
      <c r="H21" s="14"/>
    </row>
    <row r="22" spans="2:8" ht="27.75" x14ac:dyDescent="0.4">
      <c r="B22" s="49" t="s">
        <v>89</v>
      </c>
      <c r="C22" s="49">
        <v>0</v>
      </c>
      <c r="D22" s="49">
        <v>0</v>
      </c>
      <c r="E22" s="49">
        <v>0</v>
      </c>
      <c r="F22" s="14"/>
      <c r="G22" s="14"/>
      <c r="H22" s="14"/>
    </row>
    <row r="23" spans="2:8" ht="27.75" x14ac:dyDescent="0.4">
      <c r="B23" s="7" t="s">
        <v>57</v>
      </c>
      <c r="C23" s="7">
        <v>216</v>
      </c>
      <c r="D23" s="7">
        <v>509</v>
      </c>
      <c r="E23" s="7">
        <v>725</v>
      </c>
      <c r="F23" s="14"/>
      <c r="G23" s="14"/>
      <c r="H23" s="14"/>
    </row>
    <row r="24" spans="2:8" ht="27.75" x14ac:dyDescent="0.4">
      <c r="B24" s="14"/>
      <c r="C24" s="14"/>
      <c r="D24" s="14"/>
      <c r="E24" s="14"/>
      <c r="F24" s="14"/>
      <c r="G24" s="14"/>
      <c r="H24" s="14"/>
    </row>
    <row r="25" spans="2:8" ht="28.5" thickBot="1" x14ac:dyDescent="0.45">
      <c r="B25" s="14"/>
      <c r="C25" s="14"/>
      <c r="D25" s="14"/>
      <c r="E25" s="14"/>
      <c r="F25" s="14"/>
      <c r="G25" s="14"/>
      <c r="H25" s="14"/>
    </row>
    <row r="26" spans="2:8" ht="28.5" thickBot="1" x14ac:dyDescent="0.45">
      <c r="B26" s="15" t="s">
        <v>85</v>
      </c>
      <c r="C26" s="14"/>
      <c r="D26" s="14"/>
      <c r="E26" s="14"/>
      <c r="F26" s="14"/>
      <c r="G26" s="14"/>
      <c r="H26" s="14"/>
    </row>
    <row r="27" spans="2:8" ht="27.75" x14ac:dyDescent="0.4">
      <c r="B27" s="7" t="s">
        <v>2</v>
      </c>
      <c r="C27" s="7" t="s">
        <v>37</v>
      </c>
      <c r="D27" s="7" t="s">
        <v>38</v>
      </c>
      <c r="E27" s="7" t="s">
        <v>15</v>
      </c>
      <c r="F27" s="14"/>
      <c r="G27" s="14"/>
      <c r="H27" s="14"/>
    </row>
    <row r="28" spans="2:8" ht="27.75" x14ac:dyDescent="0.4">
      <c r="B28" s="49" t="s">
        <v>19</v>
      </c>
      <c r="C28" s="49">
        <v>2</v>
      </c>
      <c r="D28" s="49">
        <v>2</v>
      </c>
      <c r="E28" s="49">
        <v>4</v>
      </c>
      <c r="F28" s="14"/>
      <c r="G28" s="14"/>
      <c r="H28" s="14"/>
    </row>
    <row r="29" spans="2:8" ht="27.75" x14ac:dyDescent="0.4">
      <c r="B29" s="7" t="s">
        <v>20</v>
      </c>
      <c r="C29" s="7">
        <v>17</v>
      </c>
      <c r="D29" s="7">
        <v>11</v>
      </c>
      <c r="E29" s="7">
        <v>28</v>
      </c>
      <c r="F29" s="14"/>
      <c r="G29" s="14"/>
      <c r="H29" s="14"/>
    </row>
    <row r="30" spans="2:8" ht="27.75" x14ac:dyDescent="0.4">
      <c r="B30" s="49" t="s">
        <v>88</v>
      </c>
      <c r="C30" s="49">
        <v>0</v>
      </c>
      <c r="D30" s="49">
        <v>0</v>
      </c>
      <c r="E30" s="49">
        <v>0</v>
      </c>
      <c r="F30" s="14"/>
      <c r="G30" s="14"/>
      <c r="H30" s="14"/>
    </row>
    <row r="31" spans="2:8" ht="27.75" x14ac:dyDescent="0.4">
      <c r="B31" s="7" t="s">
        <v>58</v>
      </c>
      <c r="C31" s="7">
        <v>0</v>
      </c>
      <c r="D31" s="7">
        <v>0</v>
      </c>
      <c r="E31" s="7">
        <v>0</v>
      </c>
      <c r="F31" s="14"/>
      <c r="G31" s="14"/>
      <c r="H31" s="14"/>
    </row>
    <row r="32" spans="2:8" ht="27.75" x14ac:dyDescent="0.4">
      <c r="B32" s="49" t="s">
        <v>89</v>
      </c>
      <c r="C32" s="49">
        <v>0</v>
      </c>
      <c r="D32" s="49">
        <v>0</v>
      </c>
      <c r="E32" s="49">
        <v>0</v>
      </c>
      <c r="F32" s="14"/>
      <c r="G32" s="14"/>
      <c r="H32" s="14"/>
    </row>
    <row r="33" spans="2:8" ht="27.75" x14ac:dyDescent="0.4">
      <c r="B33" s="7" t="s">
        <v>57</v>
      </c>
      <c r="C33" s="7">
        <v>234</v>
      </c>
      <c r="D33" s="7">
        <v>509</v>
      </c>
      <c r="E33" s="7">
        <v>743</v>
      </c>
      <c r="F33" s="14"/>
      <c r="G33" s="14"/>
      <c r="H33" s="14"/>
    </row>
    <row r="34" spans="2:8" ht="27.75" x14ac:dyDescent="0.4">
      <c r="F34" s="14"/>
      <c r="G34" s="14"/>
      <c r="H34" s="14"/>
    </row>
    <row r="35" spans="2:8" ht="28.5" thickBot="1" x14ac:dyDescent="0.45">
      <c r="B35" s="14"/>
      <c r="C35" s="14"/>
      <c r="D35" s="14"/>
      <c r="E35" s="14"/>
      <c r="F35" s="14"/>
      <c r="G35" s="14"/>
      <c r="H35" s="14"/>
    </row>
    <row r="36" spans="2:8" ht="28.5" thickBot="1" x14ac:dyDescent="0.45">
      <c r="B36" s="15" t="s">
        <v>84</v>
      </c>
      <c r="C36" s="14"/>
      <c r="D36" s="14"/>
      <c r="E36" s="14"/>
      <c r="F36" s="14"/>
      <c r="G36" s="14"/>
      <c r="H36" s="14"/>
    </row>
    <row r="37" spans="2:8" ht="27.75" x14ac:dyDescent="0.4">
      <c r="B37" s="7" t="s">
        <v>2</v>
      </c>
      <c r="C37" s="7" t="s">
        <v>37</v>
      </c>
      <c r="D37" s="7" t="s">
        <v>38</v>
      </c>
      <c r="E37" s="7" t="s">
        <v>15</v>
      </c>
      <c r="F37" s="14"/>
      <c r="G37" s="14"/>
      <c r="H37" s="14"/>
    </row>
    <row r="38" spans="2:8" ht="27.75" x14ac:dyDescent="0.4">
      <c r="B38" s="49" t="s">
        <v>19</v>
      </c>
      <c r="C38" s="49">
        <v>2</v>
      </c>
      <c r="D38" s="49">
        <v>2</v>
      </c>
      <c r="E38" s="49">
        <v>4</v>
      </c>
      <c r="F38" s="14"/>
      <c r="G38" s="14"/>
      <c r="H38" s="14"/>
    </row>
    <row r="39" spans="2:8" ht="27.75" x14ac:dyDescent="0.4">
      <c r="B39" s="7" t="s">
        <v>20</v>
      </c>
      <c r="C39" s="7">
        <v>16</v>
      </c>
      <c r="D39" s="7">
        <v>11</v>
      </c>
      <c r="E39" s="7">
        <v>27</v>
      </c>
      <c r="F39" s="14"/>
      <c r="G39" s="14"/>
      <c r="H39" s="14"/>
    </row>
    <row r="40" spans="2:8" ht="27.75" x14ac:dyDescent="0.4">
      <c r="B40" s="49" t="s">
        <v>57</v>
      </c>
      <c r="C40" s="49">
        <v>241</v>
      </c>
      <c r="D40" s="49">
        <v>671</v>
      </c>
      <c r="E40" s="49">
        <v>912</v>
      </c>
      <c r="F40" s="14"/>
      <c r="G40" s="14"/>
      <c r="H40" s="14"/>
    </row>
    <row r="41" spans="2:8" ht="27.75" x14ac:dyDescent="0.4">
      <c r="B41" s="14"/>
      <c r="C41" s="14"/>
      <c r="D41" s="14"/>
      <c r="E41" s="14"/>
      <c r="F41" s="14"/>
      <c r="G41" s="14"/>
      <c r="H41" s="14"/>
    </row>
    <row r="42" spans="2:8" ht="28.5" thickBot="1" x14ac:dyDescent="0.45">
      <c r="B42" s="14"/>
      <c r="C42" s="14"/>
      <c r="D42" s="14"/>
      <c r="E42" s="14"/>
      <c r="F42" s="14"/>
      <c r="G42" s="14"/>
      <c r="H42" s="14"/>
    </row>
    <row r="43" spans="2:8" ht="28.5" thickBot="1" x14ac:dyDescent="0.45">
      <c r="B43" s="15" t="s">
        <v>75</v>
      </c>
      <c r="C43" s="14"/>
      <c r="D43" s="14"/>
      <c r="E43" s="14"/>
      <c r="F43" s="14"/>
      <c r="G43" s="14"/>
      <c r="H43" s="14"/>
    </row>
    <row r="44" spans="2:8" ht="27.75" x14ac:dyDescent="0.4">
      <c r="B44" s="7" t="s">
        <v>2</v>
      </c>
      <c r="C44" s="7" t="s">
        <v>37</v>
      </c>
      <c r="D44" s="7" t="s">
        <v>38</v>
      </c>
      <c r="E44" s="7" t="s">
        <v>15</v>
      </c>
      <c r="F44" s="14"/>
      <c r="G44" s="14"/>
      <c r="H44" s="14"/>
    </row>
    <row r="45" spans="2:8" ht="27.75" x14ac:dyDescent="0.4">
      <c r="B45" s="49" t="s">
        <v>19</v>
      </c>
      <c r="C45" s="49">
        <v>2</v>
      </c>
      <c r="D45" s="49">
        <v>2</v>
      </c>
      <c r="E45" s="49">
        <v>4</v>
      </c>
      <c r="F45" s="14"/>
      <c r="G45" s="14"/>
      <c r="H45" s="14"/>
    </row>
    <row r="46" spans="2:8" ht="27.75" x14ac:dyDescent="0.4">
      <c r="B46" s="7" t="s">
        <v>20</v>
      </c>
      <c r="C46" s="7">
        <v>18</v>
      </c>
      <c r="D46" s="7">
        <v>11</v>
      </c>
      <c r="E46" s="7">
        <v>29</v>
      </c>
      <c r="F46" s="14"/>
      <c r="G46" s="14"/>
      <c r="H46" s="14"/>
    </row>
    <row r="47" spans="2:8" ht="27.75" x14ac:dyDescent="0.4">
      <c r="B47" s="49" t="s">
        <v>57</v>
      </c>
      <c r="C47" s="49">
        <v>210</v>
      </c>
      <c r="D47" s="49">
        <v>793</v>
      </c>
      <c r="E47" s="49">
        <v>1003</v>
      </c>
      <c r="F47" s="14"/>
      <c r="G47" s="14"/>
      <c r="H47" s="14"/>
    </row>
    <row r="48" spans="2:8" ht="27.75" x14ac:dyDescent="0.4">
      <c r="B48" s="14"/>
      <c r="C48" s="14"/>
      <c r="D48" s="14"/>
      <c r="E48" s="14"/>
      <c r="F48" s="14"/>
      <c r="G48" s="14"/>
      <c r="H48" s="14"/>
    </row>
    <row r="49" spans="2:5" ht="28.5" thickBot="1" x14ac:dyDescent="0.45">
      <c r="B49" s="14"/>
      <c r="C49" s="14"/>
      <c r="D49" s="14"/>
      <c r="E49" s="14"/>
    </row>
    <row r="50" spans="2:5" ht="28.5" thickBot="1" x14ac:dyDescent="0.45">
      <c r="B50" s="15" t="s">
        <v>1</v>
      </c>
      <c r="C50" s="14"/>
      <c r="D50" s="14"/>
      <c r="E50" s="14"/>
    </row>
    <row r="51" spans="2:5" ht="23.25" x14ac:dyDescent="0.35">
      <c r="B51" s="7" t="s">
        <v>2</v>
      </c>
      <c r="C51" s="7" t="s">
        <v>37</v>
      </c>
      <c r="D51" s="7" t="s">
        <v>38</v>
      </c>
      <c r="E51" s="7" t="s">
        <v>15</v>
      </c>
    </row>
    <row r="52" spans="2:5" ht="23.25" x14ac:dyDescent="0.35">
      <c r="B52" s="49" t="s">
        <v>19</v>
      </c>
      <c r="C52" s="49">
        <v>2</v>
      </c>
      <c r="D52" s="49">
        <v>3</v>
      </c>
      <c r="E52" s="49">
        <v>5</v>
      </c>
    </row>
    <row r="53" spans="2:5" ht="23.25" x14ac:dyDescent="0.35">
      <c r="B53" s="7" t="s">
        <v>20</v>
      </c>
      <c r="C53" s="7">
        <v>16</v>
      </c>
      <c r="D53" s="7">
        <v>11</v>
      </c>
      <c r="E53" s="7">
        <v>27</v>
      </c>
    </row>
    <row r="54" spans="2:5" ht="23.25" x14ac:dyDescent="0.35">
      <c r="B54" s="49" t="s">
        <v>57</v>
      </c>
      <c r="C54" s="49">
        <v>173</v>
      </c>
      <c r="D54" s="49">
        <v>481</v>
      </c>
      <c r="E54" s="49">
        <v>654</v>
      </c>
    </row>
    <row r="55" spans="2:5" ht="27.75" x14ac:dyDescent="0.4">
      <c r="B55" s="14"/>
      <c r="C55" s="14"/>
      <c r="D55" s="14"/>
      <c r="E55" s="14"/>
    </row>
    <row r="56" spans="2:5" ht="27.75" x14ac:dyDescent="0.4">
      <c r="B56" s="14"/>
      <c r="C56" s="14"/>
      <c r="D56" s="14"/>
      <c r="E56" s="14"/>
    </row>
  </sheetData>
  <mergeCells count="1">
    <mergeCell ref="B2:H2"/>
  </mergeCells>
  <pageMargins left="0.7" right="0.7" top="0.75" bottom="0.75" header="0.3" footer="0.3"/>
  <pageSetup paperSize="9" scale="7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69"/>
  <sheetViews>
    <sheetView tabSelected="1" zoomScale="90" zoomScaleNormal="90" workbookViewId="0">
      <selection activeCell="A4" sqref="A4:XFD4"/>
    </sheetView>
  </sheetViews>
  <sheetFormatPr baseColWidth="10" defaultRowHeight="15.75" x14ac:dyDescent="0.25"/>
  <cols>
    <col min="2" max="2" width="82.375" bestFit="1" customWidth="1"/>
    <col min="3" max="3" width="10.875" bestFit="1" customWidth="1"/>
    <col min="4" max="4" width="9.375" bestFit="1" customWidth="1"/>
    <col min="5" max="5" width="8" customWidth="1"/>
  </cols>
  <sheetData>
    <row r="1" spans="2:7" ht="16.5" thickBot="1" x14ac:dyDescent="0.3"/>
    <row r="2" spans="2:7" ht="28.5" thickBot="1" x14ac:dyDescent="0.45">
      <c r="B2" s="61" t="s">
        <v>66</v>
      </c>
      <c r="C2" s="62"/>
      <c r="D2" s="62"/>
      <c r="E2" s="62"/>
      <c r="F2" s="62"/>
      <c r="G2" s="63"/>
    </row>
    <row r="3" spans="2:7" ht="27.75" x14ac:dyDescent="0.4">
      <c r="B3" s="14"/>
      <c r="C3" s="14"/>
      <c r="D3" s="14"/>
      <c r="E3" s="14"/>
      <c r="F3" s="14"/>
      <c r="G3" s="14"/>
    </row>
    <row r="4" spans="2:7" ht="28.5" thickBot="1" x14ac:dyDescent="0.45">
      <c r="B4" s="14"/>
      <c r="C4" s="14"/>
      <c r="D4" s="14"/>
      <c r="E4" s="14"/>
      <c r="F4" s="14"/>
      <c r="G4" s="14"/>
    </row>
    <row r="5" spans="2:7" ht="28.5" thickBot="1" x14ac:dyDescent="0.45">
      <c r="B5" s="13" t="s">
        <v>96</v>
      </c>
      <c r="C5" s="14"/>
      <c r="D5" s="14"/>
      <c r="E5" s="14"/>
      <c r="F5" s="14"/>
      <c r="G5" s="14"/>
    </row>
    <row r="6" spans="2:7" x14ac:dyDescent="0.25">
      <c r="B6" s="21" t="s">
        <v>67</v>
      </c>
      <c r="C6" s="21" t="s">
        <v>13</v>
      </c>
      <c r="D6" s="21" t="s">
        <v>14</v>
      </c>
      <c r="E6" s="21" t="s">
        <v>15</v>
      </c>
    </row>
    <row r="7" spans="2:7" x14ac:dyDescent="0.25">
      <c r="B7" s="21" t="s">
        <v>68</v>
      </c>
      <c r="C7" s="21">
        <v>42</v>
      </c>
      <c r="D7" s="21">
        <v>52</v>
      </c>
      <c r="E7" s="21">
        <f t="shared" ref="E7:E12" si="0">SUM(C7:D7)</f>
        <v>94</v>
      </c>
    </row>
    <row r="8" spans="2:7" x14ac:dyDescent="0.25">
      <c r="B8" s="21" t="s">
        <v>69</v>
      </c>
      <c r="C8" s="21">
        <v>38</v>
      </c>
      <c r="D8" s="21">
        <v>27</v>
      </c>
      <c r="E8" s="21">
        <f t="shared" si="0"/>
        <v>65</v>
      </c>
    </row>
    <row r="9" spans="2:7" x14ac:dyDescent="0.25">
      <c r="B9" s="21" t="s">
        <v>70</v>
      </c>
      <c r="C9" s="21">
        <v>6</v>
      </c>
      <c r="D9" s="21">
        <v>1</v>
      </c>
      <c r="E9" s="21">
        <f t="shared" si="0"/>
        <v>7</v>
      </c>
    </row>
    <row r="10" spans="2:7" x14ac:dyDescent="0.25">
      <c r="B10" s="21" t="s">
        <v>91</v>
      </c>
      <c r="C10" s="21">
        <v>11</v>
      </c>
      <c r="D10" s="21">
        <v>6</v>
      </c>
      <c r="E10" s="21">
        <f t="shared" si="0"/>
        <v>17</v>
      </c>
    </row>
    <row r="11" spans="2:7" x14ac:dyDescent="0.25">
      <c r="B11" s="21" t="s">
        <v>92</v>
      </c>
      <c r="C11" s="21">
        <v>2</v>
      </c>
      <c r="D11" s="21">
        <v>7</v>
      </c>
      <c r="E11" s="21">
        <f t="shared" si="0"/>
        <v>9</v>
      </c>
    </row>
    <row r="12" spans="2:7" x14ac:dyDescent="0.25">
      <c r="B12" s="21" t="s">
        <v>73</v>
      </c>
      <c r="C12" s="21">
        <v>21</v>
      </c>
      <c r="D12" s="21">
        <v>22</v>
      </c>
      <c r="E12" s="21">
        <f t="shared" si="0"/>
        <v>43</v>
      </c>
    </row>
    <row r="13" spans="2:7" x14ac:dyDescent="0.25">
      <c r="B13" s="21" t="s">
        <v>74</v>
      </c>
      <c r="C13" s="21">
        <v>30</v>
      </c>
      <c r="D13" s="21">
        <v>26</v>
      </c>
      <c r="E13" s="21">
        <f>SUM(C13:D13)</f>
        <v>56</v>
      </c>
    </row>
    <row r="14" spans="2:7" ht="27.75" x14ac:dyDescent="0.4">
      <c r="B14" s="14"/>
      <c r="C14" s="14"/>
      <c r="D14" s="14"/>
      <c r="E14" s="14"/>
    </row>
    <row r="15" spans="2:7" ht="28.5" thickBot="1" x14ac:dyDescent="0.45">
      <c r="B15" s="14"/>
      <c r="C15" s="14"/>
      <c r="D15" s="14"/>
      <c r="E15" s="14"/>
    </row>
    <row r="16" spans="2:7" ht="28.5" thickBot="1" x14ac:dyDescent="0.45">
      <c r="B16" s="13" t="s">
        <v>90</v>
      </c>
      <c r="C16" s="14"/>
      <c r="D16" s="14"/>
      <c r="E16" s="14"/>
    </row>
    <row r="17" spans="2:5" x14ac:dyDescent="0.25">
      <c r="B17" s="21" t="s">
        <v>67</v>
      </c>
      <c r="C17" s="21" t="s">
        <v>13</v>
      </c>
      <c r="D17" s="21" t="s">
        <v>14</v>
      </c>
      <c r="E17" s="21" t="s">
        <v>15</v>
      </c>
    </row>
    <row r="18" spans="2:5" x14ac:dyDescent="0.25">
      <c r="B18" s="21" t="s">
        <v>68</v>
      </c>
      <c r="C18" s="21">
        <v>42</v>
      </c>
      <c r="D18" s="21">
        <v>52</v>
      </c>
      <c r="E18" s="21">
        <v>94</v>
      </c>
    </row>
    <row r="19" spans="2:5" x14ac:dyDescent="0.25">
      <c r="B19" s="21" t="s">
        <v>69</v>
      </c>
      <c r="C19" s="21">
        <v>40</v>
      </c>
      <c r="D19" s="21">
        <v>27</v>
      </c>
      <c r="E19" s="21">
        <v>67</v>
      </c>
    </row>
    <row r="20" spans="2:5" x14ac:dyDescent="0.25">
      <c r="B20" s="21" t="s">
        <v>70</v>
      </c>
      <c r="C20" s="21">
        <v>6</v>
      </c>
      <c r="D20" s="21">
        <v>1</v>
      </c>
      <c r="E20" s="21">
        <v>7</v>
      </c>
    </row>
    <row r="21" spans="2:5" x14ac:dyDescent="0.25">
      <c r="B21" s="21" t="s">
        <v>91</v>
      </c>
      <c r="C21" s="21">
        <v>11</v>
      </c>
      <c r="D21" s="21">
        <v>6</v>
      </c>
      <c r="E21" s="21">
        <v>17</v>
      </c>
    </row>
    <row r="22" spans="2:5" x14ac:dyDescent="0.25">
      <c r="B22" s="21" t="s">
        <v>92</v>
      </c>
      <c r="C22" s="21">
        <v>2</v>
      </c>
      <c r="D22" s="21">
        <v>7</v>
      </c>
      <c r="E22" s="21">
        <v>9</v>
      </c>
    </row>
    <row r="23" spans="2:5" x14ac:dyDescent="0.25">
      <c r="B23" s="21" t="s">
        <v>73</v>
      </c>
      <c r="C23" s="21">
        <v>22</v>
      </c>
      <c r="D23" s="21">
        <v>22</v>
      </c>
      <c r="E23" s="21">
        <v>44</v>
      </c>
    </row>
    <row r="24" spans="2:5" x14ac:dyDescent="0.25">
      <c r="B24" s="21" t="s">
        <v>74</v>
      </c>
      <c r="C24" s="21">
        <v>28</v>
      </c>
      <c r="D24" s="21">
        <v>33</v>
      </c>
      <c r="E24" s="21">
        <v>61</v>
      </c>
    </row>
    <row r="26" spans="2:5" ht="16.5" thickBot="1" x14ac:dyDescent="0.3"/>
    <row r="27" spans="2:5" ht="28.5" thickBot="1" x14ac:dyDescent="0.45">
      <c r="B27" s="13" t="s">
        <v>85</v>
      </c>
      <c r="C27" s="14"/>
      <c r="D27" s="14"/>
      <c r="E27" s="14"/>
    </row>
    <row r="28" spans="2:5" x14ac:dyDescent="0.25">
      <c r="B28" s="21" t="s">
        <v>67</v>
      </c>
      <c r="C28" s="21" t="s">
        <v>13</v>
      </c>
      <c r="D28" s="21" t="s">
        <v>14</v>
      </c>
      <c r="E28" s="21" t="s">
        <v>15</v>
      </c>
    </row>
    <row r="29" spans="2:5" x14ac:dyDescent="0.25">
      <c r="B29" s="21" t="s">
        <v>68</v>
      </c>
      <c r="C29" s="21">
        <v>42</v>
      </c>
      <c r="D29" s="21">
        <v>52</v>
      </c>
      <c r="E29" s="21">
        <v>94</v>
      </c>
    </row>
    <row r="30" spans="2:5" x14ac:dyDescent="0.25">
      <c r="B30" s="21" t="s">
        <v>69</v>
      </c>
      <c r="C30" s="21">
        <v>40</v>
      </c>
      <c r="D30" s="21">
        <v>28</v>
      </c>
      <c r="E30" s="21">
        <v>68</v>
      </c>
    </row>
    <row r="31" spans="2:5" x14ac:dyDescent="0.25">
      <c r="B31" s="21" t="s">
        <v>70</v>
      </c>
      <c r="C31" s="21">
        <v>6</v>
      </c>
      <c r="D31" s="21">
        <v>1</v>
      </c>
      <c r="E31" s="21">
        <v>7</v>
      </c>
    </row>
    <row r="32" spans="2:5" x14ac:dyDescent="0.25">
      <c r="B32" s="21" t="s">
        <v>71</v>
      </c>
      <c r="C32" s="21">
        <v>11</v>
      </c>
      <c r="D32" s="21">
        <v>6</v>
      </c>
      <c r="E32" s="21">
        <v>17</v>
      </c>
    </row>
    <row r="33" spans="2:5" x14ac:dyDescent="0.25">
      <c r="B33" s="21" t="s">
        <v>72</v>
      </c>
      <c r="C33" s="21">
        <v>2</v>
      </c>
      <c r="D33" s="21">
        <v>7</v>
      </c>
      <c r="E33" s="21">
        <v>9</v>
      </c>
    </row>
    <row r="34" spans="2:5" x14ac:dyDescent="0.25">
      <c r="B34" s="21" t="s">
        <v>83</v>
      </c>
      <c r="C34" s="21">
        <v>22</v>
      </c>
      <c r="D34" s="21">
        <v>22</v>
      </c>
      <c r="E34" s="21">
        <v>44</v>
      </c>
    </row>
    <row r="35" spans="2:5" x14ac:dyDescent="0.25">
      <c r="B35" s="21" t="s">
        <v>74</v>
      </c>
      <c r="C35" s="21">
        <v>26</v>
      </c>
      <c r="D35" s="21">
        <v>36</v>
      </c>
      <c r="E35" s="21">
        <v>62</v>
      </c>
    </row>
    <row r="37" spans="2:5" ht="16.5" thickBot="1" x14ac:dyDescent="0.3"/>
    <row r="38" spans="2:5" ht="28.5" thickBot="1" x14ac:dyDescent="0.45">
      <c r="B38" s="13" t="s">
        <v>84</v>
      </c>
      <c r="C38" s="14"/>
      <c r="D38" s="14"/>
      <c r="E38" s="14"/>
    </row>
    <row r="39" spans="2:5" x14ac:dyDescent="0.25">
      <c r="B39" s="21" t="s">
        <v>67</v>
      </c>
      <c r="C39" s="21" t="s">
        <v>13</v>
      </c>
      <c r="D39" s="21" t="s">
        <v>14</v>
      </c>
      <c r="E39" s="21" t="s">
        <v>15</v>
      </c>
    </row>
    <row r="40" spans="2:5" x14ac:dyDescent="0.25">
      <c r="B40" s="21" t="s">
        <v>68</v>
      </c>
      <c r="C40" s="21">
        <v>42</v>
      </c>
      <c r="D40" s="21">
        <v>51</v>
      </c>
      <c r="E40" s="21">
        <v>93</v>
      </c>
    </row>
    <row r="41" spans="2:5" x14ac:dyDescent="0.25">
      <c r="B41" s="21" t="s">
        <v>69</v>
      </c>
      <c r="C41" s="21">
        <v>38</v>
      </c>
      <c r="D41" s="21">
        <v>28</v>
      </c>
      <c r="E41" s="21">
        <v>66</v>
      </c>
    </row>
    <row r="42" spans="2:5" x14ac:dyDescent="0.25">
      <c r="B42" s="21" t="s">
        <v>70</v>
      </c>
      <c r="C42" s="21">
        <v>5</v>
      </c>
      <c r="D42" s="21">
        <v>1</v>
      </c>
      <c r="E42" s="21">
        <v>6</v>
      </c>
    </row>
    <row r="43" spans="2:5" x14ac:dyDescent="0.25">
      <c r="B43" s="21" t="s">
        <v>71</v>
      </c>
      <c r="C43" s="21">
        <v>11</v>
      </c>
      <c r="D43" s="21">
        <v>6</v>
      </c>
      <c r="E43" s="21">
        <v>17</v>
      </c>
    </row>
    <row r="44" spans="2:5" x14ac:dyDescent="0.25">
      <c r="B44" s="21" t="s">
        <v>72</v>
      </c>
      <c r="C44" s="21">
        <v>2</v>
      </c>
      <c r="D44" s="21">
        <v>6</v>
      </c>
      <c r="E44" s="21">
        <v>8</v>
      </c>
    </row>
    <row r="45" spans="2:5" x14ac:dyDescent="0.25">
      <c r="B45" s="21" t="s">
        <v>83</v>
      </c>
      <c r="C45" s="21">
        <v>22</v>
      </c>
      <c r="D45" s="21">
        <v>22</v>
      </c>
      <c r="E45" s="21">
        <v>44</v>
      </c>
    </row>
    <row r="46" spans="2:5" x14ac:dyDescent="0.25">
      <c r="B46" s="21" t="s">
        <v>74</v>
      </c>
      <c r="C46" s="21">
        <v>28</v>
      </c>
      <c r="D46" s="21">
        <v>33</v>
      </c>
      <c r="E46" s="21">
        <v>61</v>
      </c>
    </row>
    <row r="48" spans="2:5" ht="16.5" thickBot="1" x14ac:dyDescent="0.3"/>
    <row r="49" spans="2:5" ht="28.5" thickBot="1" x14ac:dyDescent="0.45">
      <c r="B49" s="13" t="s">
        <v>75</v>
      </c>
      <c r="C49" s="14"/>
      <c r="D49" s="14"/>
      <c r="E49" s="14"/>
    </row>
    <row r="50" spans="2:5" x14ac:dyDescent="0.25">
      <c r="B50" s="21" t="s">
        <v>67</v>
      </c>
      <c r="C50" s="21" t="s">
        <v>13</v>
      </c>
      <c r="D50" s="21" t="s">
        <v>14</v>
      </c>
      <c r="E50" s="21" t="s">
        <v>15</v>
      </c>
    </row>
    <row r="51" spans="2:5" x14ac:dyDescent="0.25">
      <c r="B51" s="21" t="s">
        <v>68</v>
      </c>
      <c r="C51" s="21">
        <v>43</v>
      </c>
      <c r="D51" s="21">
        <v>51</v>
      </c>
      <c r="E51" s="21">
        <f t="shared" ref="E51:E56" si="1">SUM(C51:D51)</f>
        <v>94</v>
      </c>
    </row>
    <row r="52" spans="2:5" x14ac:dyDescent="0.25">
      <c r="B52" s="21" t="s">
        <v>69</v>
      </c>
      <c r="C52" s="21">
        <v>40</v>
      </c>
      <c r="D52" s="21">
        <v>30</v>
      </c>
      <c r="E52" s="21">
        <f t="shared" si="1"/>
        <v>70</v>
      </c>
    </row>
    <row r="53" spans="2:5" x14ac:dyDescent="0.25">
      <c r="B53" s="21" t="s">
        <v>70</v>
      </c>
      <c r="C53" s="21">
        <v>5</v>
      </c>
      <c r="D53" s="21">
        <v>1</v>
      </c>
      <c r="E53" s="21">
        <f t="shared" si="1"/>
        <v>6</v>
      </c>
    </row>
    <row r="54" spans="2:5" x14ac:dyDescent="0.25">
      <c r="B54" s="21" t="s">
        <v>71</v>
      </c>
      <c r="C54" s="21">
        <v>11</v>
      </c>
      <c r="D54" s="21">
        <v>6</v>
      </c>
      <c r="E54" s="21">
        <f t="shared" si="1"/>
        <v>17</v>
      </c>
    </row>
    <row r="55" spans="2:5" x14ac:dyDescent="0.25">
      <c r="B55" s="21" t="s">
        <v>72</v>
      </c>
      <c r="C55" s="21">
        <v>3</v>
      </c>
      <c r="D55" s="21">
        <v>6</v>
      </c>
      <c r="E55" s="21">
        <f t="shared" si="1"/>
        <v>9</v>
      </c>
    </row>
    <row r="56" spans="2:5" x14ac:dyDescent="0.25">
      <c r="B56" s="21" t="s">
        <v>83</v>
      </c>
      <c r="C56" s="21">
        <v>25</v>
      </c>
      <c r="D56" s="21">
        <v>22</v>
      </c>
      <c r="E56" s="21">
        <f t="shared" si="1"/>
        <v>47</v>
      </c>
    </row>
    <row r="57" spans="2:5" x14ac:dyDescent="0.25">
      <c r="B57" s="21" t="s">
        <v>74</v>
      </c>
      <c r="C57" s="21">
        <v>28</v>
      </c>
      <c r="D57" s="21">
        <v>28</v>
      </c>
      <c r="E57" s="21">
        <f>SUM(C57:D57)</f>
        <v>56</v>
      </c>
    </row>
    <row r="59" spans="2:5" ht="16.5" thickBot="1" x14ac:dyDescent="0.3"/>
    <row r="60" spans="2:5" ht="28.5" thickBot="1" x14ac:dyDescent="0.45">
      <c r="B60" s="13" t="s">
        <v>1</v>
      </c>
    </row>
    <row r="61" spans="2:5" x14ac:dyDescent="0.25">
      <c r="B61" s="21" t="s">
        <v>67</v>
      </c>
      <c r="C61" s="21" t="s">
        <v>13</v>
      </c>
      <c r="D61" s="21" t="s">
        <v>14</v>
      </c>
      <c r="E61" s="21" t="s">
        <v>15</v>
      </c>
    </row>
    <row r="62" spans="2:5" x14ac:dyDescent="0.25">
      <c r="B62" s="21" t="s">
        <v>68</v>
      </c>
      <c r="C62" s="21">
        <v>42</v>
      </c>
      <c r="D62" s="21">
        <v>51</v>
      </c>
      <c r="E62" s="21">
        <f t="shared" ref="E62:E67" si="2">SUM(C62:D62)</f>
        <v>93</v>
      </c>
    </row>
    <row r="63" spans="2:5" x14ac:dyDescent="0.25">
      <c r="B63" s="21" t="s">
        <v>69</v>
      </c>
      <c r="C63" s="21">
        <v>41</v>
      </c>
      <c r="D63" s="21">
        <v>29</v>
      </c>
      <c r="E63" s="21">
        <f t="shared" si="2"/>
        <v>70</v>
      </c>
    </row>
    <row r="64" spans="2:5" x14ac:dyDescent="0.25">
      <c r="B64" s="21" t="s">
        <v>70</v>
      </c>
      <c r="C64" s="21">
        <v>5</v>
      </c>
      <c r="D64" s="21">
        <v>1</v>
      </c>
      <c r="E64" s="21">
        <f t="shared" si="2"/>
        <v>6</v>
      </c>
    </row>
    <row r="65" spans="2:5" x14ac:dyDescent="0.25">
      <c r="B65" s="21" t="s">
        <v>71</v>
      </c>
      <c r="C65" s="21">
        <v>11</v>
      </c>
      <c r="D65" s="21">
        <v>6</v>
      </c>
      <c r="E65" s="21">
        <f t="shared" si="2"/>
        <v>17</v>
      </c>
    </row>
    <row r="66" spans="2:5" x14ac:dyDescent="0.25">
      <c r="B66" s="21" t="s">
        <v>72</v>
      </c>
      <c r="C66" s="21">
        <v>2</v>
      </c>
      <c r="D66" s="21">
        <v>7</v>
      </c>
      <c r="E66" s="21">
        <f t="shared" si="2"/>
        <v>9</v>
      </c>
    </row>
    <row r="67" spans="2:5" x14ac:dyDescent="0.25">
      <c r="B67" s="21" t="s">
        <v>73</v>
      </c>
      <c r="C67" s="21">
        <v>25</v>
      </c>
      <c r="D67" s="21">
        <v>22</v>
      </c>
      <c r="E67" s="21">
        <f t="shared" si="2"/>
        <v>47</v>
      </c>
    </row>
    <row r="68" spans="2:5" x14ac:dyDescent="0.25">
      <c r="B68" s="21" t="s">
        <v>74</v>
      </c>
      <c r="C68" s="21">
        <v>30</v>
      </c>
      <c r="D68" s="21">
        <v>28</v>
      </c>
      <c r="E68" s="21">
        <f>SUM(C68:D68)</f>
        <v>58</v>
      </c>
    </row>
    <row r="69" spans="2:5" x14ac:dyDescent="0.25">
      <c r="B69" s="10"/>
      <c r="C69" s="10"/>
      <c r="D69" s="10"/>
      <c r="E69" s="10"/>
    </row>
  </sheetData>
  <mergeCells count="1">
    <mergeCell ref="B2:G2"/>
  </mergeCells>
  <pageMargins left="0.7" right="0.7" top="0.75" bottom="0.75" header="0.3" footer="0.3"/>
  <pageSetup paperSize="9"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2</vt:i4>
      </vt:variant>
    </vt:vector>
  </HeadingPairs>
  <TitlesOfParts>
    <vt:vector size="11" baseType="lpstr">
      <vt:lpstr>E1-1</vt:lpstr>
      <vt:lpstr>E1-2</vt:lpstr>
      <vt:lpstr>E2-1</vt:lpstr>
      <vt:lpstr>E2-2</vt:lpstr>
      <vt:lpstr>E4-1-1</vt:lpstr>
      <vt:lpstr>E4-1-2</vt:lpstr>
      <vt:lpstr>E4-2-1</vt:lpstr>
      <vt:lpstr>E4-2-2</vt:lpstr>
      <vt:lpstr>E7-1</vt:lpstr>
      <vt:lpstr>'E1-2'!Área_de_impresión</vt:lpstr>
      <vt:lpstr>'E7-1'!Área_de_impresión</vt:lpstr>
    </vt:vector>
  </TitlesOfParts>
  <Company>C.A.R.M.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HURTADO REVERTE, MARIANO</dc:creator>
  <cp:lastModifiedBy>DEL MORAL, PILAR</cp:lastModifiedBy>
  <cp:lastPrinted>2021-03-10T17:34:23Z</cp:lastPrinted>
  <dcterms:created xsi:type="dcterms:W3CDTF">2020-02-06T08:26:23Z</dcterms:created>
  <dcterms:modified xsi:type="dcterms:W3CDTF">2022-01-18T07:59:16Z</dcterms:modified>
</cp:coreProperties>
</file>