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OTPC\#01.Publicidad-Activa\0113.2.Recursos_humanos\2025_01_01_efectivos\"/>
    </mc:Choice>
  </mc:AlternateContent>
  <bookViews>
    <workbookView xWindow="0" yWindow="0" windowWidth="19200" windowHeight="11580"/>
  </bookViews>
  <sheets>
    <sheet name="E1-1" sheetId="1" r:id="rId1"/>
    <sheet name="E1-2" sheetId="2" r:id="rId2"/>
    <sheet name="E2-1" sheetId="3" r:id="rId3"/>
    <sheet name="E2-2" sheetId="4" r:id="rId4"/>
    <sheet name="E4-1-1" sheetId="5" r:id="rId5"/>
    <sheet name="E4-1-2" sheetId="6" r:id="rId6"/>
    <sheet name="E4-2-1" sheetId="7" r:id="rId7"/>
    <sheet name="E4-2-2" sheetId="8" r:id="rId8"/>
    <sheet name="E7-1" sheetId="9" r:id="rId9"/>
  </sheets>
  <externalReferences>
    <externalReference r:id="rId10"/>
  </externalReferences>
  <definedNames>
    <definedName name="_xlnm.Print_Area" localSheetId="0">'E1-1'!$B$7:$P$107</definedName>
    <definedName name="_xlnm.Print_Area" localSheetId="1">'E1-2'!$B:$J</definedName>
    <definedName name="_xlnm.Print_Area" localSheetId="2">'E2-1'!$A$1:$R$147</definedName>
    <definedName name="_xlnm.Print_Area" localSheetId="4">'E4-1-1'!$A$1:$Q$187</definedName>
    <definedName name="_xlnm.Print_Area" localSheetId="8">'E7-1'!$A$1:$G$134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6" l="1"/>
  <c r="E8" i="6"/>
  <c r="E9" i="6"/>
  <c r="E10" i="6"/>
  <c r="E11" i="6"/>
  <c r="E12" i="6"/>
  <c r="E13" i="6"/>
  <c r="E14" i="6"/>
  <c r="E15" i="6"/>
  <c r="E16" i="6"/>
  <c r="E17" i="6"/>
  <c r="E18" i="6"/>
  <c r="E6" i="6"/>
  <c r="M7" i="5"/>
  <c r="N7" i="5"/>
  <c r="M8" i="5"/>
  <c r="N8" i="5"/>
  <c r="M9" i="5"/>
  <c r="N9" i="5"/>
  <c r="M10" i="5"/>
  <c r="N10" i="5"/>
  <c r="M11" i="5"/>
  <c r="N11" i="5"/>
  <c r="M12" i="5"/>
  <c r="N12" i="5"/>
  <c r="O12" i="5" s="1"/>
  <c r="M13" i="5"/>
  <c r="N13" i="5"/>
  <c r="O13" i="5"/>
  <c r="M14" i="5"/>
  <c r="N14" i="5"/>
  <c r="M15" i="5"/>
  <c r="N15" i="5"/>
  <c r="M16" i="5"/>
  <c r="N16" i="5"/>
  <c r="O16" i="5"/>
  <c r="M17" i="5"/>
  <c r="N17" i="5"/>
  <c r="M18" i="5"/>
  <c r="N18" i="5"/>
  <c r="M19" i="5"/>
  <c r="N19" i="5"/>
  <c r="O19" i="5"/>
  <c r="M20" i="5"/>
  <c r="N20" i="5"/>
  <c r="O20" i="5" s="1"/>
  <c r="M21" i="5"/>
  <c r="N21" i="5"/>
  <c r="M22" i="5"/>
  <c r="N22" i="5"/>
  <c r="N6" i="5"/>
  <c r="M6" i="5"/>
  <c r="O6" i="5" s="1"/>
  <c r="E16" i="2"/>
  <c r="E15" i="2"/>
  <c r="E14" i="2"/>
  <c r="E13" i="2"/>
  <c r="E12" i="2"/>
  <c r="E11" i="2"/>
  <c r="E10" i="2"/>
  <c r="E9" i="2"/>
  <c r="E8" i="2"/>
  <c r="E7" i="2"/>
  <c r="E6" i="2"/>
  <c r="N12" i="1"/>
  <c r="N13" i="1"/>
  <c r="N14" i="1"/>
  <c r="N15" i="1"/>
  <c r="N11" i="1"/>
  <c r="M12" i="1"/>
  <c r="M13" i="1"/>
  <c r="M14" i="1"/>
  <c r="M15" i="1"/>
  <c r="M11" i="1"/>
  <c r="E7" i="9"/>
  <c r="E8" i="9"/>
  <c r="E9" i="9"/>
  <c r="E10" i="9"/>
  <c r="E11" i="9"/>
  <c r="E12" i="9"/>
  <c r="E6" i="9"/>
  <c r="O18" i="5" l="1"/>
  <c r="O14" i="5"/>
  <c r="O11" i="5"/>
  <c r="O10" i="5"/>
  <c r="O8" i="5"/>
  <c r="O21" i="5"/>
  <c r="O17" i="5"/>
  <c r="O7" i="5"/>
  <c r="O22" i="5"/>
  <c r="O9" i="5"/>
  <c r="O15" i="5"/>
  <c r="O14" i="1"/>
  <c r="O12" i="1"/>
  <c r="O15" i="1"/>
  <c r="O11" i="1"/>
  <c r="O13" i="1"/>
  <c r="C27" i="3" l="1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E21" i="2"/>
  <c r="E22" i="2"/>
  <c r="E23" i="2"/>
  <c r="E24" i="2"/>
  <c r="E25" i="2"/>
  <c r="E26" i="2"/>
  <c r="E27" i="2"/>
  <c r="E28" i="2"/>
  <c r="E29" i="2"/>
  <c r="E30" i="2"/>
  <c r="E20" i="2"/>
  <c r="Q39" i="3" l="1"/>
  <c r="Q40" i="3"/>
  <c r="E28" i="9" l="1"/>
  <c r="E86" i="9" l="1"/>
  <c r="E85" i="9"/>
  <c r="E84" i="9"/>
  <c r="E83" i="9"/>
  <c r="E82" i="9"/>
  <c r="E81" i="9"/>
  <c r="E80" i="9"/>
  <c r="E111" i="4" l="1"/>
  <c r="E107" i="4"/>
  <c r="E108" i="4"/>
  <c r="E109" i="4"/>
  <c r="E110" i="4"/>
  <c r="E106" i="4"/>
  <c r="E93" i="2" l="1"/>
  <c r="P127" i="3" l="1"/>
  <c r="O127" i="3"/>
  <c r="Q127" i="3" l="1"/>
  <c r="E124" i="9"/>
  <c r="E125" i="9"/>
  <c r="E126" i="9"/>
  <c r="E127" i="9"/>
  <c r="E128" i="9"/>
  <c r="E129" i="9"/>
  <c r="E130" i="9"/>
  <c r="E135" i="9"/>
  <c r="E136" i="9"/>
  <c r="E137" i="9"/>
  <c r="E138" i="9"/>
  <c r="E139" i="9"/>
  <c r="E140" i="9"/>
  <c r="E141" i="9"/>
  <c r="E120" i="2"/>
  <c r="E147" i="4" l="1"/>
  <c r="E146" i="4"/>
  <c r="P136" i="3" l="1"/>
  <c r="O136" i="3"/>
  <c r="Q136" i="3" s="1"/>
  <c r="P135" i="3"/>
  <c r="O135" i="3"/>
  <c r="Q135" i="3" l="1"/>
  <c r="E129" i="2"/>
  <c r="E126" i="2"/>
  <c r="E125" i="2"/>
  <c r="N97" i="1" l="1"/>
  <c r="M97" i="1"/>
  <c r="O97" i="1" s="1"/>
  <c r="N96" i="1"/>
  <c r="M96" i="1"/>
  <c r="O96" i="1" l="1"/>
  <c r="E156" i="4"/>
  <c r="E155" i="4"/>
  <c r="E154" i="4"/>
  <c r="E153" i="4"/>
  <c r="E152" i="4"/>
  <c r="P145" i="3"/>
  <c r="O145" i="3"/>
  <c r="P144" i="3"/>
  <c r="O144" i="3"/>
  <c r="E138" i="2"/>
  <c r="E137" i="2"/>
  <c r="E136" i="2"/>
  <c r="E135" i="2"/>
  <c r="E134" i="2"/>
  <c r="N103" i="1"/>
  <c r="M103" i="1"/>
  <c r="N102" i="1"/>
  <c r="M102" i="1"/>
  <c r="O102" i="1" l="1"/>
  <c r="Q144" i="3"/>
  <c r="Q145" i="3"/>
  <c r="O103" i="1"/>
</calcChain>
</file>

<file path=xl/comments1.xml><?xml version="1.0" encoding="utf-8"?>
<comments xmlns="http://schemas.openxmlformats.org/spreadsheetml/2006/main">
  <authors>
    <author>CARACENA CALVO, MERCEDES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CARACENA CALVO, MERCEDES: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OJO: en SIEP sale en otro orden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CARACENA CALVO, MERCEDES: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OJO: en SIEP sale en otro orden</t>
        </r>
      </text>
    </comment>
  </commentList>
</comments>
</file>

<file path=xl/sharedStrings.xml><?xml version="1.0" encoding="utf-8"?>
<sst xmlns="http://schemas.openxmlformats.org/spreadsheetml/2006/main" count="2016" uniqueCount="245">
  <si>
    <t>E1-1 P.funcionario-Consejerias</t>
  </si>
  <si>
    <t>ENERO 2025</t>
  </si>
  <si>
    <t>tipo_personal</t>
  </si>
  <si>
    <t>grupo_a1_hombre</t>
  </si>
  <si>
    <t>grupo_a1_mujer</t>
  </si>
  <si>
    <t>grupo_a2_hombre</t>
  </si>
  <si>
    <t>grupo_a2_mujer</t>
  </si>
  <si>
    <t>grupo_c1_hombre</t>
  </si>
  <si>
    <t>grupo_c1_mujer</t>
  </si>
  <si>
    <t>grupo_c2_hombre</t>
  </si>
  <si>
    <t>grupo_c2_mujer</t>
  </si>
  <si>
    <t>grupo_e_hombre</t>
  </si>
  <si>
    <t>grupo_e_mujer</t>
  </si>
  <si>
    <t>total_hombre</t>
  </si>
  <si>
    <t>total_mujer</t>
  </si>
  <si>
    <t>total</t>
  </si>
  <si>
    <t>Funcionarios de carrera</t>
  </si>
  <si>
    <t>Funcionarios interinos por vacante</t>
  </si>
  <si>
    <t>Funcionarios interinos por sustitución</t>
  </si>
  <si>
    <t>Funcionarios interinos por ejecución de programas de carácter temporal</t>
  </si>
  <si>
    <t>Funcionarios interinos por exceso o acumulación de tareas</t>
  </si>
  <si>
    <t>JULIO 2024</t>
  </si>
  <si>
    <t>ENERO 2024</t>
  </si>
  <si>
    <t>JULIO 2023</t>
  </si>
  <si>
    <t>ENERO 2023</t>
  </si>
  <si>
    <t>JULIO 2022</t>
  </si>
  <si>
    <t>funcionarios_carrera</t>
  </si>
  <si>
    <t>funcionarios_interinos</t>
  </si>
  <si>
    <t>personal_formacion</t>
  </si>
  <si>
    <t>ENERO 2022</t>
  </si>
  <si>
    <t>JULIO 2021</t>
  </si>
  <si>
    <t>ABRIL 2021</t>
  </si>
  <si>
    <t>ENERO 2021</t>
  </si>
  <si>
    <t>OCTUBRE 2020</t>
  </si>
  <si>
    <t>a1_hombres</t>
  </si>
  <si>
    <t>a1_mujeres</t>
  </si>
  <si>
    <t>a2_hombres</t>
  </si>
  <si>
    <t>a2_mujeres</t>
  </si>
  <si>
    <t>c1_hombres</t>
  </si>
  <si>
    <t>c1_mujeres</t>
  </si>
  <si>
    <t>c2_hombres</t>
  </si>
  <si>
    <t>c2_mujeres</t>
  </si>
  <si>
    <t>e_hombres</t>
  </si>
  <si>
    <t>e_mujeres</t>
  </si>
  <si>
    <t>total_hombres</t>
  </si>
  <si>
    <t>total_mujeres</t>
  </si>
  <si>
    <t>Funcionarios interinos</t>
  </si>
  <si>
    <t>JULIO 2020</t>
  </si>
  <si>
    <t>ENERO 2020</t>
  </si>
  <si>
    <t>E1-2 Personal laboral y otro personal de Consejerías y/o Departamentos y sus organismos autónomos</t>
  </si>
  <si>
    <t>Laborales Fijos</t>
  </si>
  <si>
    <t>Laborales temporales por vacante</t>
  </si>
  <si>
    <t>Laborales temporales por obra o servicio</t>
  </si>
  <si>
    <t>Laborales temporales por circunstancias de la producción o acumulación de tareas</t>
  </si>
  <si>
    <t>Laborales temporales por sustitución</t>
  </si>
  <si>
    <t>Laborales fijos discontinuos</t>
  </si>
  <si>
    <t>Personal eventual</t>
  </si>
  <si>
    <t>Laborales temporales. Programas financiados con fondos europeos-PRTR-MMR-NEXTGenerationEU</t>
  </si>
  <si>
    <t>Laborales temporales. Programas financiados con fondos europeos-OTROS</t>
  </si>
  <si>
    <t>Laborales indefinidos no fijos</t>
  </si>
  <si>
    <t>Otro personal</t>
  </si>
  <si>
    <t>laborales_fijos</t>
  </si>
  <si>
    <t>laborales_temporales mayor 6</t>
  </si>
  <si>
    <t>laborales_contrato_menor_6</t>
  </si>
  <si>
    <t>personal_eventual</t>
  </si>
  <si>
    <t>laborales_temporales</t>
  </si>
  <si>
    <t>Laborales fijos</t>
  </si>
  <si>
    <t>Laborales temporales</t>
  </si>
  <si>
    <t>laborales_fijos_discontinuos</t>
  </si>
  <si>
    <t>E2-1 - P. funcionario - Docencia no universitaria</t>
  </si>
  <si>
    <t>ot_hombres</t>
  </si>
  <si>
    <t>ot_mujeres</t>
  </si>
  <si>
    <t>docentes_funcionarios_carrera</t>
  </si>
  <si>
    <t>docentes_funcionarios_interinos_vacante</t>
  </si>
  <si>
    <t>docentes_funcionarios_interinos_sustitucion</t>
  </si>
  <si>
    <t>docentes_formacion_practicas</t>
  </si>
  <si>
    <t>funcionarios_interinos_docentes_con_modalidad_no_disponible</t>
  </si>
  <si>
    <t>no_docentes_funcionarios_carrera</t>
  </si>
  <si>
    <t>no_docentes_funcionarios_interinos_vacante</t>
  </si>
  <si>
    <t>no_docentes_funcionarios_interinos_temporal</t>
  </si>
  <si>
    <t>no_docentes_funcionarios_interinos_acumulacion_tareas</t>
  </si>
  <si>
    <t>no_docentes_funcionarios_interinos_sustitucion</t>
  </si>
  <si>
    <t>P. funcionariode carrera docente</t>
  </si>
  <si>
    <t>P. funcionario interino docentes por vacante</t>
  </si>
  <si>
    <t>P. funcionario interino docente por sustitución</t>
  </si>
  <si>
    <t>P. funcionario docente en prácticas</t>
  </si>
  <si>
    <t>docentes_funcionarios_interinos</t>
  </si>
  <si>
    <t>no_docentes_funcionarios_interinos</t>
  </si>
  <si>
    <t>no_docentes_formacion_practicas</t>
  </si>
  <si>
    <t>otros_docentes</t>
  </si>
  <si>
    <t>E2-2 - P. laboral y otro personal - Docencia no universitaria</t>
  </si>
  <si>
    <t>docente_laborales_indefinido_no_fijo</t>
  </si>
  <si>
    <t>docente_laborales_temporales_sustitucion</t>
  </si>
  <si>
    <t>No_docente_laborales_fijos</t>
  </si>
  <si>
    <t>no_docente_laborales_temporales_vacante</t>
  </si>
  <si>
    <t>no_docente_laborales_temporales_servicio</t>
  </si>
  <si>
    <t>no_docente_laborales_temporales_acumulacion_tareas</t>
  </si>
  <si>
    <t>no_docente_laborales_temporales_sustitucion</t>
  </si>
  <si>
    <t>no_docentes_fondos_europeos-PRTR-MMR-NextGenerationEU</t>
  </si>
  <si>
    <t>no_docentes_fondos_europeos-OTROS</t>
  </si>
  <si>
    <t>personal_eventual_no_docente</t>
  </si>
  <si>
    <t>no_docente_laborales_fijo-discontinuos</t>
  </si>
  <si>
    <t>no_docente_laborales_indefinidos_no_fijo</t>
  </si>
  <si>
    <t>otros_no_docente_laborales</t>
  </si>
  <si>
    <t>Docentes laborales indefinidos no fijos</t>
  </si>
  <si>
    <t>Docentes laborales temporales por vacante</t>
  </si>
  <si>
    <t>Laborales fijos no docentes</t>
  </si>
  <si>
    <t>Laborales temporales no docentes por vacante</t>
  </si>
  <si>
    <t>Laborales temporales no docentes por obra o servicio</t>
  </si>
  <si>
    <t>Laborales temporales no docentes por circunstancias de la producción o acumulación de tareas</t>
  </si>
  <si>
    <t>Laborales temporales no docentes por sustitución</t>
  </si>
  <si>
    <t>Laborales temporales no docentes. Programas financiados con fondos europeos-PRTR-MMR-NEXTGenerationEU</t>
  </si>
  <si>
    <t>Laborales temporales no docentes. Porogramas financiados con fondos europeos-OTROS</t>
  </si>
  <si>
    <t>Personal eventual no docente</t>
  </si>
  <si>
    <t>Laborales fijos discontinuos no docentes</t>
  </si>
  <si>
    <t>Laborales indefinidos no fijos no docentes</t>
  </si>
  <si>
    <t>Otro personal no docente</t>
  </si>
  <si>
    <t>docente_laborales_fijos</t>
  </si>
  <si>
    <t>docente_laborales_temporales mayor o igual 6 meses</t>
  </si>
  <si>
    <t>docente_contrato_menor_6</t>
  </si>
  <si>
    <t>no_docente_contrato_menor_6</t>
  </si>
  <si>
    <t>no_docente_laborales_temporales mayor 6</t>
  </si>
  <si>
    <t>docente_laborales_temporales</t>
  </si>
  <si>
    <t>no_docente_laborales_temporales</t>
  </si>
  <si>
    <t>No_docente_laborales_temporales</t>
  </si>
  <si>
    <t>E4-1-1 - P. funcionario sanitario - I. sanitarias</t>
  </si>
  <si>
    <t>estatutario_sanitario_fijo</t>
  </si>
  <si>
    <t>estatutario_sanitario_temporal_interino</t>
  </si>
  <si>
    <t>estatutario_sanitario_temporal_eventual</t>
  </si>
  <si>
    <t>estatutario_sanitario_temporal_sustitucion</t>
  </si>
  <si>
    <t>estatutarios_sanitarios_temporales_con_modalidad_no_disponible</t>
  </si>
  <si>
    <t>estatutarios_sanitarios_temporales_por_vacante</t>
  </si>
  <si>
    <t>estatutarios_sanitarios_temporales_por_ejecucion_de_programas_de_caracter_temporal</t>
  </si>
  <si>
    <t>estatutarios_sanitarios_temporales_por_exceso_o_acumulacion_de_tareas</t>
  </si>
  <si>
    <t>estatutarios_sanitarios_temporales_sustitutos</t>
  </si>
  <si>
    <t>estatutarios_sanitarios_practicas</t>
  </si>
  <si>
    <t>sanitario_funcionarios_carrera</t>
  </si>
  <si>
    <t>sanitario_interino_con_modalidad_no_disponible</t>
  </si>
  <si>
    <t>sanitario_funcionario_interino_vacante</t>
  </si>
  <si>
    <t>sanitario_funcionario_interino_sustitucion</t>
  </si>
  <si>
    <t>sanitario_funcionario_interino_temporal</t>
  </si>
  <si>
    <t>sanitario_funcionario_interino_acumulacion_tareas</t>
  </si>
  <si>
    <t>personal_sanitario_practicas</t>
  </si>
  <si>
    <t>P. estatutario sanitario temporal interino</t>
  </si>
  <si>
    <t>P. estatutario sanitario temporal eventual</t>
  </si>
  <si>
    <t>P. estatutario sanitario temporal por sustitución</t>
  </si>
  <si>
    <t>P. estatutario sanitario temporal con modalidad no disponible</t>
  </si>
  <si>
    <t>P. estatutario sanitario temporal por vacante</t>
  </si>
  <si>
    <t>P. estatutario sanitario temporal por ejecución de programas de carácter temporal</t>
  </si>
  <si>
    <t>P. estatutario sanitario temporal por exceso o acumulación de tareas</t>
  </si>
  <si>
    <t>P. estatutario sanitario temporal sustituto</t>
  </si>
  <si>
    <t>P. estatutario sanitario en prácticas</t>
  </si>
  <si>
    <t>P. funcionario de carrera sanitario</t>
  </si>
  <si>
    <t>P. funcionario interino sanitario con modalidad no disponible</t>
  </si>
  <si>
    <t>P. funcionario interino sanitario por vacante</t>
  </si>
  <si>
    <t>P. funcionario interino sanitario por sustitución</t>
  </si>
  <si>
    <t>P. funcionario interino sanitario por ejecución de programas de carácter temporal</t>
  </si>
  <si>
    <t>P. funcionario interino sanitario por exceso o acumulación de tareas</t>
  </si>
  <si>
    <t>P. funcionario sanitario en prácticas</t>
  </si>
  <si>
    <t>estatutario_sanitario_temporal</t>
  </si>
  <si>
    <t>sanitario_funcionario_interino</t>
  </si>
  <si>
    <t>otro_personal_sanitario</t>
  </si>
  <si>
    <t>personal_sanitario_formacion</t>
  </si>
  <si>
    <t>E4-1-2 - P. laboral y otro personal sanitario - I. sanitarias</t>
  </si>
  <si>
    <t>laborales_temporales_vacante</t>
  </si>
  <si>
    <t>laborales_temporales_servicio</t>
  </si>
  <si>
    <t>laborales_temporales_acumulacion_tareas</t>
  </si>
  <si>
    <t>laborales_temporales_sustitucion</t>
  </si>
  <si>
    <t>laborales_temporales_sanitarios_fondos_europeos-PRTR-MMR-NextGenerationEU</t>
  </si>
  <si>
    <t>laborales_temporales_sanitarios_fondos_europeos-OTROS</t>
  </si>
  <si>
    <t>laborales_temporales_sanitarios_mejora_de_la_ocupabilidad_y_la_insercion_laboral</t>
  </si>
  <si>
    <t>eventuales</t>
  </si>
  <si>
    <t>laborales_indefinidos_no_fijos</t>
  </si>
  <si>
    <t>laborales_formacion</t>
  </si>
  <si>
    <t>otro personal sanitario</t>
  </si>
  <si>
    <t>P. laboral fijo sanitario</t>
  </si>
  <si>
    <t>P. laboral temporal sanitario por vacante</t>
  </si>
  <si>
    <t>P. laboral temporal sanitario por obra o servicio</t>
  </si>
  <si>
    <t>P. laboral temporal sanitario por circunstancias de la producción o acumulación de tareas</t>
  </si>
  <si>
    <t>P. laboral temporal sanitario por sustitución</t>
  </si>
  <si>
    <t>P. laboral temporal sanitario. Programas financiados con fondos europeos-PRTR-MMR-NextGenerationEU</t>
  </si>
  <si>
    <t>P. laboral temporal sanitario. Programas financiados con fondos europeos-OTROS</t>
  </si>
  <si>
    <t>P. laboral temporal sanitario. Para la mejora de la ocupabilidad y la inserción laboral</t>
  </si>
  <si>
    <t>Personal eventual sanitario</t>
  </si>
  <si>
    <t>P. laboral fijo discontinuo</t>
  </si>
  <si>
    <t>P. laboral indefinido no fijo</t>
  </si>
  <si>
    <t>P. laboral con contrato formativo</t>
  </si>
  <si>
    <t>personal_contrato_6</t>
  </si>
  <si>
    <t>otro_personal_temporal</t>
  </si>
  <si>
    <t>E4-2-1 Personal estatutario y funcionario no sanitario de instituciones sanitarias</t>
  </si>
  <si>
    <t>estatutario_gestion_fijo</t>
  </si>
  <si>
    <t>estatutario_gestion_temporal_interino</t>
  </si>
  <si>
    <t>estatutario_gestion_temporal_eventual</t>
  </si>
  <si>
    <t>estatutario_gestion_temporal_sustitucion</t>
  </si>
  <si>
    <t>estatutarios_gestion_interinos_no_sanitarios_con_modalidad_no_disponible</t>
  </si>
  <si>
    <t>estatutarios_gestion_interinos_no_sanitarios_por_vacante</t>
  </si>
  <si>
    <t>estatutarios_gestion_interinos_no_sanitarios_por_ejecucion_de_programas_de_caracter_temporal</t>
  </si>
  <si>
    <t>estatutarios_gestion_interinos_no_sanitarios_por_exceso_o_acumulacion_de_tareas</t>
  </si>
  <si>
    <t>estatutarios_gestion_interinos_no_sanitarios_sustituto</t>
  </si>
  <si>
    <t>no_sanitario_carrera</t>
  </si>
  <si>
    <t>no_sanitario_interino_con_modalidad_no_disponible</t>
  </si>
  <si>
    <t>no_sanitario_interino_vacante</t>
  </si>
  <si>
    <t>no_sanitario_interino_sustitucion</t>
  </si>
  <si>
    <t>no_sanitario_interino_temporal</t>
  </si>
  <si>
    <t>no_sanitario_interino_acumulacion_tareas</t>
  </si>
  <si>
    <t>estatutario_no_sanitario_practicas</t>
  </si>
  <si>
    <t>no_sanitario_practicas</t>
  </si>
  <si>
    <t>tipo personal</t>
  </si>
  <si>
    <t>P.estatutario de gestión y servicios no sanitario fijo</t>
  </si>
  <si>
    <t>P. estatutario de gestión y servicios no sanitario temporal interino</t>
  </si>
  <si>
    <t>P. estatutario de gestión y servicios no sanitario temporal eventual</t>
  </si>
  <si>
    <t>P. estatutario de gestión y servicios no sanitario temporal sustitución</t>
  </si>
  <si>
    <t>P. estatutario de gestión y servicios interino no sanitario con modalidad no disponible</t>
  </si>
  <si>
    <t>P. estatutario de gestión y servicio interino no sanitario por vacante</t>
  </si>
  <si>
    <t>P. estatutario de gestión y servicios interino no sanitario por ejecución de programas de carácter temporal</t>
  </si>
  <si>
    <t>P. estatutario de gestión y servicios interino no sanitario por exceso o acumulación de tareas</t>
  </si>
  <si>
    <t>P. estatutario de gestión y servicios interino no sanitario sustituto</t>
  </si>
  <si>
    <t>P. funcionario de carrera no sanitario</t>
  </si>
  <si>
    <t>P. funcionario interino no sanitario con modalidad no disponible</t>
  </si>
  <si>
    <t>P. funcionario interino no sanitario por vacante</t>
  </si>
  <si>
    <t>P. funcionario interino no sanitario por sustitución</t>
  </si>
  <si>
    <t>P. funcionario interino no sanitario por ejecución de programas de carácter temporal</t>
  </si>
  <si>
    <t>P. funcionario interino no sanitario por exceso o acumulación de tareas</t>
  </si>
  <si>
    <t>P. estatutario de gestión y servicios no sanitario en prácticas</t>
  </si>
  <si>
    <t>estatutario_gestion_temporal</t>
  </si>
  <si>
    <t>no_sanitario_interino</t>
  </si>
  <si>
    <t>no_sanitario_formacion</t>
  </si>
  <si>
    <t>E4-2-2 - P. laboral y otro personal no sanitario - I. sanitarias</t>
  </si>
  <si>
    <t>laborales_temporales_no_sanitarios_fondos_europeos-PRTR-MMR-NextGenerationEU</t>
  </si>
  <si>
    <t>laborales_temporales_no_sanitarios_fondos_europeos-OTROS</t>
  </si>
  <si>
    <t>laborales_temporales_no_sanitarios_mejora_de_la_ocupabilidad_y_la_insercion_laboral</t>
  </si>
  <si>
    <t>otro_personal_no_sanitario</t>
  </si>
  <si>
    <t>personal_vario</t>
  </si>
  <si>
    <t>E7-1 -  Entidades Públicas Empresariales (EPEs)</t>
  </si>
  <si>
    <t>nombre_razon</t>
  </si>
  <si>
    <t>Instituto de Fomento de la Región de Murcia</t>
  </si>
  <si>
    <t>Radio Televisión de la Región de Murcia</t>
  </si>
  <si>
    <t>Consejo Económico y Social de la Región de Murcia</t>
  </si>
  <si>
    <t>Entidad Regional de Saneamiento y Depuración de Aguas Residuales de la Regón de Murcia (ESAMUR)</t>
  </si>
  <si>
    <t>Instituto de Crédito y Finanzas de la Región de Murcia (ICREF)</t>
  </si>
  <si>
    <t>Instituto de las Industrias Culturales y de las Artes</t>
  </si>
  <si>
    <t>Instituto de Turismo de la Región de  Murcia</t>
  </si>
  <si>
    <t>Entidad Regional de Saneamiento y Depuración de Aguas Residuales de la Región de Murcia (ESAMUR)</t>
  </si>
  <si>
    <t>Instituto de Créito y Finanzas de la Región de Murcia (ICREF)</t>
  </si>
  <si>
    <t>Instituto de las Industrias Culturales y de las Artes de la Región de Murcia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</si>
</sst>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8"/>
      <color theme="1"/>
      <name val="Times New Roman"/>
      <family val="2"/>
    </font>
    <font>
      <sz val="22"/>
      <color theme="1"/>
      <name val="Times New Roman"/>
      <family val="2"/>
    </font>
    <font>
      <sz val="28"/>
      <color theme="1"/>
      <name val="Times New Roman"/>
      <family val="2"/>
    </font>
    <font>
      <sz val="18"/>
      <color theme="1"/>
      <name val="Times New Roman"/>
      <family val="1"/>
    </font>
    <font>
      <sz val="22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16"/>
      <color theme="1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indexed="81"/>
      <name val="Tahoma"/>
      <family val="2"/>
    </font>
    <font>
      <sz val="18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4" applyNumberFormat="0" applyAlignment="0" applyProtection="0"/>
    <xf numFmtId="0" fontId="16" fillId="6" borderId="15" applyNumberFormat="0" applyAlignment="0" applyProtection="0"/>
    <xf numFmtId="0" fontId="17" fillId="6" borderId="14" applyNumberFormat="0" applyAlignment="0" applyProtection="0"/>
    <xf numFmtId="0" fontId="18" fillId="0" borderId="16" applyNumberFormat="0" applyFill="0" applyAlignment="0" applyProtection="0"/>
    <xf numFmtId="0" fontId="19" fillId="7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</cellStyleXfs>
  <cellXfs count="80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4" fillId="0" borderId="4" xfId="0" applyNumberFormat="1" applyFont="1" applyBorder="1"/>
    <xf numFmtId="0" fontId="4" fillId="0" borderId="5" xfId="0" applyFont="1" applyBorder="1"/>
    <xf numFmtId="0" fontId="5" fillId="0" borderId="0" xfId="0" applyFont="1" applyAlignment="1">
      <alignment horizontal="center"/>
    </xf>
    <xf numFmtId="49" fontId="6" fillId="0" borderId="4" xfId="0" applyNumberFormat="1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4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5" xfId="0" applyBorder="1"/>
    <xf numFmtId="0" fontId="4" fillId="0" borderId="0" xfId="0" applyFont="1"/>
    <xf numFmtId="0" fontId="2" fillId="0" borderId="4" xfId="0" applyFont="1" applyBorder="1"/>
    <xf numFmtId="0" fontId="2" fillId="0" borderId="8" xfId="0" applyFont="1" applyBorder="1"/>
    <xf numFmtId="49" fontId="3" fillId="0" borderId="9" xfId="0" applyNumberFormat="1" applyFont="1" applyBorder="1"/>
    <xf numFmtId="49" fontId="3" fillId="0" borderId="0" xfId="0" applyNumberFormat="1" applyFont="1"/>
    <xf numFmtId="0" fontId="2" fillId="0" borderId="7" xfId="0" applyFont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1" fillId="0" borderId="0" xfId="41"/>
    <xf numFmtId="0" fontId="2" fillId="0" borderId="20" xfId="0" applyFont="1" applyBorder="1"/>
    <xf numFmtId="0" fontId="2" fillId="33" borderId="5" xfId="0" applyFont="1" applyFill="1" applyBorder="1"/>
    <xf numFmtId="0" fontId="2" fillId="33" borderId="10" xfId="0" applyFont="1" applyFill="1" applyBorder="1"/>
    <xf numFmtId="0" fontId="2" fillId="33" borderId="4" xfId="0" applyFont="1" applyFill="1" applyBorder="1"/>
    <xf numFmtId="0" fontId="2" fillId="33" borderId="6" xfId="0" applyFont="1" applyFill="1" applyBorder="1"/>
    <xf numFmtId="0" fontId="2" fillId="33" borderId="8" xfId="0" applyFont="1" applyFill="1" applyBorder="1"/>
    <xf numFmtId="0" fontId="2" fillId="33" borderId="21" xfId="0" applyFont="1" applyFill="1" applyBorder="1"/>
    <xf numFmtId="0" fontId="4" fillId="33" borderId="5" xfId="0" applyFont="1" applyFill="1" applyBorder="1"/>
    <xf numFmtId="0" fontId="2" fillId="33" borderId="5" xfId="0" applyFont="1" applyFill="1" applyBorder="1" applyAlignment="1">
      <alignment horizontal="right"/>
    </xf>
    <xf numFmtId="0" fontId="2" fillId="33" borderId="5" xfId="0" applyFont="1" applyFill="1" applyBorder="1" applyAlignment="1">
      <alignment horizontal="center"/>
    </xf>
    <xf numFmtId="0" fontId="2" fillId="33" borderId="7" xfId="0" applyFont="1" applyFill="1" applyBorder="1"/>
    <xf numFmtId="0" fontId="3" fillId="33" borderId="5" xfId="0" applyFont="1" applyFill="1" applyBorder="1" applyAlignment="1">
      <alignment horizontal="right"/>
    </xf>
    <xf numFmtId="0" fontId="3" fillId="33" borderId="5" xfId="0" applyFont="1" applyFill="1" applyBorder="1" applyAlignment="1">
      <alignment horizontal="center"/>
    </xf>
    <xf numFmtId="0" fontId="2" fillId="34" borderId="5" xfId="0" applyFont="1" applyFill="1" applyBorder="1"/>
    <xf numFmtId="0" fontId="2" fillId="35" borderId="6" xfId="0" applyFont="1" applyFill="1" applyBorder="1"/>
    <xf numFmtId="0" fontId="0" fillId="35" borderId="0" xfId="0" applyFill="1"/>
    <xf numFmtId="0" fontId="2" fillId="35" borderId="5" xfId="0" applyFont="1" applyFill="1" applyBorder="1"/>
    <xf numFmtId="0" fontId="24" fillId="0" borderId="0" xfId="0" applyFont="1" applyAlignment="1">
      <alignment horizontal="center"/>
    </xf>
    <xf numFmtId="49" fontId="3" fillId="0" borderId="9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7" fillId="0" borderId="5" xfId="0" applyFont="1" applyBorder="1" applyAlignment="1">
      <alignment vertical="center"/>
    </xf>
    <xf numFmtId="0" fontId="2" fillId="36" borderId="5" xfId="0" applyFont="1" applyFill="1" applyBorder="1"/>
    <xf numFmtId="0" fontId="2" fillId="37" borderId="6" xfId="0" applyFont="1" applyFill="1" applyBorder="1"/>
    <xf numFmtId="49" fontId="2" fillId="0" borderId="1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" fillId="37" borderId="5" xfId="0" applyFont="1" applyFill="1" applyBorder="1"/>
    <xf numFmtId="0" fontId="25" fillId="0" borderId="0" xfId="0" applyFont="1"/>
    <xf numFmtId="0" fontId="29" fillId="0" borderId="5" xfId="0" applyFont="1" applyBorder="1"/>
    <xf numFmtId="0" fontId="4" fillId="0" borderId="22" xfId="0" applyFont="1" applyBorder="1"/>
    <xf numFmtId="0" fontId="30" fillId="0" borderId="0" xfId="0" applyFont="1"/>
    <xf numFmtId="0" fontId="5" fillId="35" borderId="0" xfId="0" applyFont="1" applyFill="1" applyAlignment="1">
      <alignment horizontal="center"/>
    </xf>
    <xf numFmtId="0" fontId="2" fillId="35" borderId="0" xfId="0" applyFont="1" applyFill="1"/>
    <xf numFmtId="0" fontId="3" fillId="35" borderId="0" xfId="0" applyFont="1" applyFill="1" applyAlignment="1">
      <alignment horizontal="center"/>
    </xf>
    <xf numFmtId="0" fontId="2" fillId="35" borderId="22" xfId="0" applyFont="1" applyFill="1" applyBorder="1"/>
    <xf numFmtId="0" fontId="25" fillId="35" borderId="0" xfId="0" applyFont="1" applyFill="1"/>
    <xf numFmtId="0" fontId="31" fillId="35" borderId="0" xfId="0" applyFont="1" applyFill="1"/>
    <xf numFmtId="0" fontId="32" fillId="35" borderId="0" xfId="0" applyFont="1" applyFill="1"/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c19x\Downloads\E2-1%20-%20P.%20funcionario%20-%20Docencia%20no%20universitaria%20(Julio%202024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-1 - P. funcionario - Docenci"/>
    </sheetNames>
    <sheetDataSet>
      <sheetData sheetId="0">
        <row r="2">
          <cell r="D2">
            <v>2749</v>
          </cell>
        </row>
        <row r="6">
          <cell r="D6">
            <v>2</v>
          </cell>
          <cell r="E6">
            <v>8</v>
          </cell>
          <cell r="F6">
            <v>32</v>
          </cell>
          <cell r="G6">
            <v>95</v>
          </cell>
          <cell r="H6">
            <v>0</v>
          </cell>
          <cell r="I6">
            <v>0</v>
          </cell>
          <cell r="J6">
            <v>33</v>
          </cell>
          <cell r="K6">
            <v>110</v>
          </cell>
          <cell r="L6">
            <v>71</v>
          </cell>
          <cell r="M6">
            <v>263</v>
          </cell>
          <cell r="N6">
            <v>97</v>
          </cell>
          <cell r="O6">
            <v>261</v>
          </cell>
          <cell r="P6">
            <v>235</v>
          </cell>
          <cell r="Q6">
            <v>737</v>
          </cell>
          <cell r="R6">
            <v>972</v>
          </cell>
        </row>
        <row r="7">
          <cell r="D7">
            <v>0</v>
          </cell>
          <cell r="E7">
            <v>0</v>
          </cell>
          <cell r="F7">
            <v>3</v>
          </cell>
          <cell r="G7">
            <v>36</v>
          </cell>
          <cell r="H7">
            <v>0</v>
          </cell>
          <cell r="I7">
            <v>0</v>
          </cell>
          <cell r="J7">
            <v>6</v>
          </cell>
          <cell r="K7">
            <v>41</v>
          </cell>
          <cell r="L7">
            <v>46</v>
          </cell>
          <cell r="M7">
            <v>157</v>
          </cell>
          <cell r="N7">
            <v>34</v>
          </cell>
          <cell r="O7">
            <v>95</v>
          </cell>
          <cell r="P7">
            <v>89</v>
          </cell>
          <cell r="Q7">
            <v>329</v>
          </cell>
          <cell r="R7">
            <v>418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2</v>
          </cell>
          <cell r="K9">
            <v>9</v>
          </cell>
          <cell r="L9">
            <v>18</v>
          </cell>
          <cell r="M9">
            <v>40</v>
          </cell>
          <cell r="N9">
            <v>63</v>
          </cell>
          <cell r="O9">
            <v>170</v>
          </cell>
          <cell r="P9">
            <v>83</v>
          </cell>
          <cell r="Q9">
            <v>220</v>
          </cell>
          <cell r="R9">
            <v>303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8</v>
          </cell>
          <cell r="N10">
            <v>0</v>
          </cell>
          <cell r="O10">
            <v>0</v>
          </cell>
          <cell r="P10">
            <v>1</v>
          </cell>
          <cell r="Q10">
            <v>8</v>
          </cell>
          <cell r="R10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F107"/>
  <sheetViews>
    <sheetView tabSelected="1" topLeftCell="A46" zoomScale="55" zoomScaleNormal="55" zoomScaleSheetLayoutView="25" workbookViewId="0">
      <selection activeCell="B60" sqref="B60"/>
    </sheetView>
  </sheetViews>
  <sheetFormatPr baseColWidth="10" defaultColWidth="11" defaultRowHeight="15.75"/>
  <cols>
    <col min="2" max="2" width="140" customWidth="1"/>
    <col min="3" max="3" width="35.875" bestFit="1" customWidth="1"/>
    <col min="4" max="4" width="32.375" bestFit="1" customWidth="1"/>
    <col min="5" max="5" width="35.875" bestFit="1" customWidth="1"/>
    <col min="6" max="6" width="32.375" bestFit="1" customWidth="1"/>
    <col min="7" max="7" width="35.875" bestFit="1" customWidth="1"/>
    <col min="8" max="8" width="32.375" bestFit="1" customWidth="1"/>
    <col min="9" max="9" width="35.875" bestFit="1" customWidth="1"/>
    <col min="10" max="10" width="32.375" bestFit="1" customWidth="1"/>
    <col min="11" max="11" width="35.125" bestFit="1" customWidth="1"/>
    <col min="12" max="12" width="30.875" bestFit="1" customWidth="1"/>
    <col min="13" max="13" width="26.125" bestFit="1" customWidth="1"/>
    <col min="14" max="14" width="27.125" bestFit="1" customWidth="1"/>
    <col min="15" max="15" width="11.75" bestFit="1" customWidth="1"/>
  </cols>
  <sheetData>
    <row r="6" spans="2:15" ht="16.5" thickBot="1"/>
    <row r="7" spans="2:15" ht="28.5" thickBot="1">
      <c r="C7" s="67" t="s">
        <v>0</v>
      </c>
      <c r="D7" s="68"/>
      <c r="E7" s="69"/>
    </row>
    <row r="8" spans="2:15" ht="28.5" thickBot="1">
      <c r="C8" s="2"/>
      <c r="D8" s="2"/>
      <c r="E8" s="2"/>
    </row>
    <row r="9" spans="2:15" ht="36" thickBot="1">
      <c r="B9" s="3" t="s">
        <v>1</v>
      </c>
      <c r="C9" s="2"/>
      <c r="D9" s="2"/>
      <c r="E9" s="2"/>
    </row>
    <row r="10" spans="2:15" ht="35.25">
      <c r="B10" s="55" t="s">
        <v>2</v>
      </c>
      <c r="C10" s="55" t="s">
        <v>3</v>
      </c>
      <c r="D10" s="55" t="s">
        <v>4</v>
      </c>
      <c r="E10" s="55" t="s">
        <v>5</v>
      </c>
      <c r="F10" s="55" t="s">
        <v>6</v>
      </c>
      <c r="G10" s="55" t="s">
        <v>7</v>
      </c>
      <c r="H10" s="55" t="s">
        <v>8</v>
      </c>
      <c r="I10" s="55" t="s">
        <v>9</v>
      </c>
      <c r="J10" s="55" t="s">
        <v>10</v>
      </c>
      <c r="K10" s="55" t="s">
        <v>11</v>
      </c>
      <c r="L10" s="55" t="s">
        <v>12</v>
      </c>
      <c r="M10" s="55" t="s">
        <v>13</v>
      </c>
      <c r="N10" s="55" t="s">
        <v>14</v>
      </c>
      <c r="O10" s="55" t="s">
        <v>15</v>
      </c>
    </row>
    <row r="11" spans="2:15" ht="35.25">
      <c r="B11" s="4" t="s">
        <v>16</v>
      </c>
      <c r="C11" s="4">
        <v>441</v>
      </c>
      <c r="D11" s="4">
        <v>501</v>
      </c>
      <c r="E11" s="4">
        <v>438</v>
      </c>
      <c r="F11" s="4">
        <v>594</v>
      </c>
      <c r="G11" s="4">
        <v>534</v>
      </c>
      <c r="H11" s="4">
        <v>628</v>
      </c>
      <c r="I11" s="4">
        <v>348</v>
      </c>
      <c r="J11" s="4">
        <v>896</v>
      </c>
      <c r="K11" s="4">
        <v>106</v>
      </c>
      <c r="L11" s="4">
        <v>216</v>
      </c>
      <c r="M11" s="4">
        <f>C11+E11+G11+I11+K11</f>
        <v>1867</v>
      </c>
      <c r="N11" s="4">
        <f>D11+F11+H11+J11+L11</f>
        <v>2835</v>
      </c>
      <c r="O11" s="4">
        <f>M11+N11</f>
        <v>4702</v>
      </c>
    </row>
    <row r="12" spans="2:15" ht="35.25">
      <c r="B12" s="4" t="s">
        <v>17</v>
      </c>
      <c r="C12" s="4">
        <v>89</v>
      </c>
      <c r="D12" s="4">
        <v>132</v>
      </c>
      <c r="E12" s="4">
        <v>117</v>
      </c>
      <c r="F12" s="4">
        <v>244</v>
      </c>
      <c r="G12" s="4">
        <v>108</v>
      </c>
      <c r="H12" s="4">
        <v>204</v>
      </c>
      <c r="I12" s="4">
        <v>127</v>
      </c>
      <c r="J12" s="4">
        <v>552</v>
      </c>
      <c r="K12" s="4">
        <v>27</v>
      </c>
      <c r="L12" s="4">
        <v>69</v>
      </c>
      <c r="M12" s="4">
        <f t="shared" ref="M12:M15" si="0">C12+E12+G12+I12+K12</f>
        <v>468</v>
      </c>
      <c r="N12" s="4">
        <f t="shared" ref="N12:N15" si="1">D12+F12+H12+J12+L12</f>
        <v>1201</v>
      </c>
      <c r="O12" s="4">
        <f t="shared" ref="O12:O15" si="2">M12+N12</f>
        <v>1669</v>
      </c>
    </row>
    <row r="13" spans="2:15" ht="35.25">
      <c r="B13" s="4" t="s">
        <v>18</v>
      </c>
      <c r="C13" s="4">
        <v>1</v>
      </c>
      <c r="D13" s="4">
        <v>4</v>
      </c>
      <c r="E13" s="4">
        <v>12</v>
      </c>
      <c r="F13" s="4">
        <v>29</v>
      </c>
      <c r="G13" s="4">
        <v>4</v>
      </c>
      <c r="H13" s="4">
        <v>15</v>
      </c>
      <c r="I13" s="4">
        <v>39</v>
      </c>
      <c r="J13" s="4">
        <v>129</v>
      </c>
      <c r="K13" s="4">
        <v>12</v>
      </c>
      <c r="L13" s="4">
        <v>16</v>
      </c>
      <c r="M13" s="4">
        <f t="shared" si="0"/>
        <v>68</v>
      </c>
      <c r="N13" s="4">
        <f t="shared" si="1"/>
        <v>193</v>
      </c>
      <c r="O13" s="4">
        <f t="shared" si="2"/>
        <v>261</v>
      </c>
    </row>
    <row r="14" spans="2:15" ht="35.25">
      <c r="B14" s="4" t="s">
        <v>19</v>
      </c>
      <c r="C14" s="4">
        <v>20</v>
      </c>
      <c r="D14" s="4">
        <v>35</v>
      </c>
      <c r="E14" s="4">
        <v>45</v>
      </c>
      <c r="F14" s="4">
        <v>99</v>
      </c>
      <c r="G14" s="4">
        <v>6</v>
      </c>
      <c r="H14" s="4">
        <v>10</v>
      </c>
      <c r="I14" s="4">
        <v>9</v>
      </c>
      <c r="J14" s="4">
        <v>17</v>
      </c>
      <c r="K14" s="4">
        <v>1</v>
      </c>
      <c r="L14" s="4">
        <v>0</v>
      </c>
      <c r="M14" s="4">
        <f t="shared" si="0"/>
        <v>81</v>
      </c>
      <c r="N14" s="4">
        <f t="shared" si="1"/>
        <v>161</v>
      </c>
      <c r="O14" s="4">
        <f t="shared" si="2"/>
        <v>242</v>
      </c>
    </row>
    <row r="15" spans="2:15" ht="35.25">
      <c r="B15" s="4" t="s">
        <v>20</v>
      </c>
      <c r="C15" s="4">
        <v>4</v>
      </c>
      <c r="D15" s="4">
        <v>7</v>
      </c>
      <c r="E15" s="4">
        <v>5</v>
      </c>
      <c r="F15" s="4">
        <v>17</v>
      </c>
      <c r="G15" s="4">
        <v>2</v>
      </c>
      <c r="H15" s="4">
        <v>15</v>
      </c>
      <c r="I15" s="4">
        <v>14</v>
      </c>
      <c r="J15" s="4">
        <v>51</v>
      </c>
      <c r="K15" s="4">
        <v>2</v>
      </c>
      <c r="L15" s="4">
        <v>8</v>
      </c>
      <c r="M15" s="4">
        <f t="shared" si="0"/>
        <v>27</v>
      </c>
      <c r="N15" s="4">
        <f t="shared" si="1"/>
        <v>98</v>
      </c>
      <c r="O15" s="4">
        <f t="shared" si="2"/>
        <v>125</v>
      </c>
    </row>
    <row r="16" spans="2:15" ht="36" thickBot="1">
      <c r="C16" s="2"/>
      <c r="D16" s="2"/>
      <c r="E16" s="2"/>
      <c r="M16" s="58"/>
      <c r="N16" s="58"/>
    </row>
    <row r="17" spans="2:15" ht="36" thickBot="1">
      <c r="B17" s="3" t="s">
        <v>21</v>
      </c>
      <c r="C17" s="2"/>
      <c r="D17" s="2"/>
      <c r="E17" s="2"/>
    </row>
    <row r="18" spans="2:15" ht="35.25"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4" t="s">
        <v>8</v>
      </c>
      <c r="I18" s="4" t="s">
        <v>9</v>
      </c>
      <c r="J18" s="4" t="s">
        <v>10</v>
      </c>
      <c r="K18" s="4" t="s">
        <v>11</v>
      </c>
      <c r="L18" s="4" t="s">
        <v>12</v>
      </c>
      <c r="M18" s="4" t="s">
        <v>13</v>
      </c>
      <c r="N18" s="4" t="s">
        <v>14</v>
      </c>
      <c r="O18" s="4" t="s">
        <v>15</v>
      </c>
    </row>
    <row r="19" spans="2:15" ht="35.25">
      <c r="B19" s="55" t="s">
        <v>16</v>
      </c>
      <c r="C19" s="55">
        <v>431</v>
      </c>
      <c r="D19" s="55">
        <v>478</v>
      </c>
      <c r="E19" s="55">
        <v>422</v>
      </c>
      <c r="F19" s="55">
        <v>543</v>
      </c>
      <c r="G19" s="55">
        <v>547</v>
      </c>
      <c r="H19" s="55">
        <v>628</v>
      </c>
      <c r="I19" s="55">
        <v>325</v>
      </c>
      <c r="J19" s="55">
        <v>862</v>
      </c>
      <c r="K19" s="55">
        <v>112</v>
      </c>
      <c r="L19" s="55">
        <v>213</v>
      </c>
      <c r="M19" s="55">
        <v>1837</v>
      </c>
      <c r="N19" s="55">
        <v>2724</v>
      </c>
      <c r="O19" s="55">
        <v>4561</v>
      </c>
    </row>
    <row r="20" spans="2:15" ht="35.25">
      <c r="B20" s="4" t="s">
        <v>17</v>
      </c>
      <c r="C20" s="4">
        <v>100</v>
      </c>
      <c r="D20" s="4">
        <v>153</v>
      </c>
      <c r="E20" s="4">
        <v>142</v>
      </c>
      <c r="F20" s="4">
        <v>295</v>
      </c>
      <c r="G20" s="4">
        <v>106</v>
      </c>
      <c r="H20" s="4">
        <v>183</v>
      </c>
      <c r="I20" s="4">
        <v>147</v>
      </c>
      <c r="J20" s="4">
        <v>628</v>
      </c>
      <c r="K20" s="4">
        <v>37</v>
      </c>
      <c r="L20" s="4">
        <v>83</v>
      </c>
      <c r="M20" s="4">
        <v>532</v>
      </c>
      <c r="N20" s="4">
        <v>1342</v>
      </c>
      <c r="O20" s="4">
        <v>1874</v>
      </c>
    </row>
    <row r="21" spans="2:15" ht="35.25">
      <c r="B21" s="4" t="s">
        <v>18</v>
      </c>
      <c r="C21" s="4">
        <v>2</v>
      </c>
      <c r="D21" s="4">
        <v>4</v>
      </c>
      <c r="E21" s="4">
        <v>13</v>
      </c>
      <c r="F21" s="4">
        <v>29</v>
      </c>
      <c r="G21" s="4">
        <v>13</v>
      </c>
      <c r="H21" s="4">
        <v>17</v>
      </c>
      <c r="I21" s="4">
        <v>32</v>
      </c>
      <c r="J21" s="4">
        <v>126</v>
      </c>
      <c r="K21" s="4">
        <v>8</v>
      </c>
      <c r="L21" s="4">
        <v>24</v>
      </c>
      <c r="M21" s="4">
        <v>68</v>
      </c>
      <c r="N21" s="4">
        <v>200</v>
      </c>
      <c r="O21" s="4">
        <v>268</v>
      </c>
    </row>
    <row r="22" spans="2:15" ht="35.25">
      <c r="B22" s="4" t="s">
        <v>19</v>
      </c>
      <c r="C22" s="4">
        <v>26</v>
      </c>
      <c r="D22" s="4">
        <v>46</v>
      </c>
      <c r="E22" s="4">
        <v>50</v>
      </c>
      <c r="F22" s="4">
        <v>130</v>
      </c>
      <c r="G22" s="4">
        <v>9</v>
      </c>
      <c r="H22" s="4">
        <v>28</v>
      </c>
      <c r="I22" s="4">
        <v>39</v>
      </c>
      <c r="J22" s="4">
        <v>189</v>
      </c>
      <c r="K22" s="4">
        <v>21</v>
      </c>
      <c r="L22" s="4">
        <v>43</v>
      </c>
      <c r="M22" s="4">
        <v>145</v>
      </c>
      <c r="N22" s="4">
        <v>436</v>
      </c>
      <c r="O22" s="4">
        <v>581</v>
      </c>
    </row>
    <row r="23" spans="2:15" ht="35.25">
      <c r="B23" s="4" t="s">
        <v>20</v>
      </c>
      <c r="C23" s="4">
        <v>5</v>
      </c>
      <c r="D23" s="4">
        <v>8</v>
      </c>
      <c r="E23" s="4">
        <v>9</v>
      </c>
      <c r="F23" s="4">
        <v>33</v>
      </c>
      <c r="G23" s="4">
        <v>8</v>
      </c>
      <c r="H23" s="4">
        <v>34</v>
      </c>
      <c r="I23" s="4">
        <v>8</v>
      </c>
      <c r="J23" s="4">
        <v>40</v>
      </c>
      <c r="K23" s="4">
        <v>0</v>
      </c>
      <c r="L23" s="4">
        <v>2</v>
      </c>
      <c r="M23" s="4">
        <v>30</v>
      </c>
      <c r="N23" s="4">
        <v>117</v>
      </c>
      <c r="O23" s="4">
        <v>147</v>
      </c>
    </row>
    <row r="24" spans="2:15" ht="27.75">
      <c r="C24" s="2"/>
      <c r="D24" s="2"/>
      <c r="E24" s="2"/>
    </row>
    <row r="25" spans="2:15" ht="28.5" thickBot="1">
      <c r="C25" s="2"/>
      <c r="D25" s="2"/>
      <c r="E25" s="2"/>
    </row>
    <row r="26" spans="2:15" ht="36" thickBot="1">
      <c r="B26" s="3" t="s">
        <v>22</v>
      </c>
      <c r="C26" s="2"/>
      <c r="D26" s="2"/>
      <c r="E26" s="2"/>
    </row>
    <row r="27" spans="2:15" ht="35.25">
      <c r="B27" s="4" t="s">
        <v>2</v>
      </c>
      <c r="C27" s="4" t="s">
        <v>3</v>
      </c>
      <c r="D27" s="4" t="s">
        <v>4</v>
      </c>
      <c r="E27" s="4" t="s">
        <v>5</v>
      </c>
      <c r="F27" s="4" t="s">
        <v>6</v>
      </c>
      <c r="G27" s="4" t="s">
        <v>7</v>
      </c>
      <c r="H27" s="4" t="s">
        <v>8</v>
      </c>
      <c r="I27" s="4" t="s">
        <v>9</v>
      </c>
      <c r="J27" s="4" t="s">
        <v>10</v>
      </c>
      <c r="K27" s="4" t="s">
        <v>11</v>
      </c>
      <c r="L27" s="4" t="s">
        <v>12</v>
      </c>
      <c r="M27" s="4" t="s">
        <v>13</v>
      </c>
      <c r="N27" s="4" t="s">
        <v>14</v>
      </c>
      <c r="O27" s="4" t="s">
        <v>15</v>
      </c>
    </row>
    <row r="28" spans="2:15" ht="35.25">
      <c r="B28" s="36" t="s">
        <v>16</v>
      </c>
      <c r="C28" s="36">
        <v>408</v>
      </c>
      <c r="D28" s="36">
        <v>457</v>
      </c>
      <c r="E28" s="36">
        <v>435</v>
      </c>
      <c r="F28" s="36">
        <v>537</v>
      </c>
      <c r="G28" s="36">
        <v>462</v>
      </c>
      <c r="H28" s="36">
        <v>389</v>
      </c>
      <c r="I28" s="36">
        <v>428</v>
      </c>
      <c r="J28" s="36">
        <v>1100</v>
      </c>
      <c r="K28" s="36">
        <v>113</v>
      </c>
      <c r="L28" s="36">
        <v>207</v>
      </c>
      <c r="M28" s="36">
        <v>1846</v>
      </c>
      <c r="N28" s="36">
        <v>2690</v>
      </c>
      <c r="O28" s="36">
        <v>4536</v>
      </c>
    </row>
    <row r="29" spans="2:15" ht="35.25">
      <c r="B29" s="4" t="s">
        <v>17</v>
      </c>
      <c r="C29" s="4">
        <v>120</v>
      </c>
      <c r="D29" s="4">
        <v>168</v>
      </c>
      <c r="E29" s="4">
        <v>130</v>
      </c>
      <c r="F29" s="4">
        <v>311</v>
      </c>
      <c r="G29" s="4">
        <v>77</v>
      </c>
      <c r="H29" s="4">
        <v>148</v>
      </c>
      <c r="I29" s="4">
        <v>154</v>
      </c>
      <c r="J29" s="4">
        <v>585</v>
      </c>
      <c r="K29" s="4">
        <v>34</v>
      </c>
      <c r="L29" s="4">
        <v>95</v>
      </c>
      <c r="M29" s="4">
        <v>515</v>
      </c>
      <c r="N29" s="4">
        <v>1307</v>
      </c>
      <c r="O29" s="4">
        <v>1822</v>
      </c>
    </row>
    <row r="30" spans="2:15" ht="35.25">
      <c r="B30" s="4" t="s">
        <v>18</v>
      </c>
      <c r="C30" s="4">
        <v>1</v>
      </c>
      <c r="D30" s="4">
        <v>5</v>
      </c>
      <c r="E30" s="4">
        <v>12</v>
      </c>
      <c r="F30" s="4">
        <v>32</v>
      </c>
      <c r="G30" s="4">
        <v>5</v>
      </c>
      <c r="H30" s="4">
        <v>13</v>
      </c>
      <c r="I30" s="4">
        <v>33</v>
      </c>
      <c r="J30" s="4">
        <v>121</v>
      </c>
      <c r="K30" s="4">
        <v>9</v>
      </c>
      <c r="L30" s="4">
        <v>30</v>
      </c>
      <c r="M30" s="4">
        <v>60</v>
      </c>
      <c r="N30" s="4">
        <v>201</v>
      </c>
      <c r="O30" s="4">
        <v>261</v>
      </c>
    </row>
    <row r="31" spans="2:15" ht="35.25">
      <c r="B31" s="4" t="s">
        <v>19</v>
      </c>
      <c r="C31" s="4">
        <v>13</v>
      </c>
      <c r="D31" s="4">
        <v>25</v>
      </c>
      <c r="E31" s="4">
        <v>31</v>
      </c>
      <c r="F31" s="4">
        <v>85</v>
      </c>
      <c r="G31" s="4">
        <v>2</v>
      </c>
      <c r="H31" s="4">
        <v>2</v>
      </c>
      <c r="I31" s="4">
        <v>3</v>
      </c>
      <c r="J31" s="4">
        <v>18</v>
      </c>
      <c r="K31" s="4">
        <v>0</v>
      </c>
      <c r="L31" s="4">
        <v>1</v>
      </c>
      <c r="M31" s="4">
        <v>49</v>
      </c>
      <c r="N31" s="4">
        <v>131</v>
      </c>
      <c r="O31" s="4">
        <v>180</v>
      </c>
    </row>
    <row r="32" spans="2:15" ht="35.25">
      <c r="B32" s="4" t="s">
        <v>20</v>
      </c>
      <c r="C32" s="4">
        <v>9</v>
      </c>
      <c r="D32" s="4">
        <v>11</v>
      </c>
      <c r="E32" s="4">
        <v>9</v>
      </c>
      <c r="F32" s="4">
        <v>21</v>
      </c>
      <c r="G32" s="4">
        <v>0</v>
      </c>
      <c r="H32" s="4">
        <v>19</v>
      </c>
      <c r="I32" s="4">
        <v>19</v>
      </c>
      <c r="J32" s="4">
        <v>71</v>
      </c>
      <c r="K32" s="4">
        <v>2</v>
      </c>
      <c r="L32" s="4">
        <v>10</v>
      </c>
      <c r="M32" s="4">
        <v>39</v>
      </c>
      <c r="N32" s="4">
        <v>132</v>
      </c>
      <c r="O32" s="4">
        <v>171</v>
      </c>
    </row>
    <row r="33" spans="2:15" ht="27.75">
      <c r="C33" s="2"/>
      <c r="D33" s="2"/>
      <c r="E33" s="2"/>
    </row>
    <row r="34" spans="2:15" ht="28.5" thickBot="1">
      <c r="C34" s="2"/>
      <c r="D34" s="2"/>
      <c r="E34" s="2"/>
    </row>
    <row r="35" spans="2:15" ht="36" thickBot="1">
      <c r="B35" s="3" t="s">
        <v>23</v>
      </c>
      <c r="C35" s="2"/>
      <c r="D35" s="2"/>
      <c r="E35" s="2"/>
    </row>
    <row r="36" spans="2:15" ht="35.25">
      <c r="B36" s="4" t="s">
        <v>2</v>
      </c>
      <c r="C36" s="4" t="s">
        <v>3</v>
      </c>
      <c r="D36" s="4" t="s">
        <v>4</v>
      </c>
      <c r="E36" s="4" t="s">
        <v>5</v>
      </c>
      <c r="F36" s="4" t="s">
        <v>6</v>
      </c>
      <c r="G36" s="4" t="s">
        <v>7</v>
      </c>
      <c r="H36" s="4" t="s">
        <v>8</v>
      </c>
      <c r="I36" s="4" t="s">
        <v>9</v>
      </c>
      <c r="J36" s="4" t="s">
        <v>10</v>
      </c>
      <c r="K36" s="4" t="s">
        <v>11</v>
      </c>
      <c r="L36" s="4" t="s">
        <v>12</v>
      </c>
      <c r="M36" s="4" t="s">
        <v>13</v>
      </c>
      <c r="N36" s="4" t="s">
        <v>14</v>
      </c>
      <c r="O36" s="4" t="s">
        <v>15</v>
      </c>
    </row>
    <row r="37" spans="2:15" ht="35.25">
      <c r="B37" s="36" t="s">
        <v>16</v>
      </c>
      <c r="C37" s="36">
        <v>407</v>
      </c>
      <c r="D37" s="36">
        <v>447</v>
      </c>
      <c r="E37" s="36">
        <v>401</v>
      </c>
      <c r="F37" s="36">
        <v>498</v>
      </c>
      <c r="G37" s="36">
        <v>485</v>
      </c>
      <c r="H37" s="36">
        <v>403</v>
      </c>
      <c r="I37" s="36">
        <v>440</v>
      </c>
      <c r="J37" s="36">
        <v>1130</v>
      </c>
      <c r="K37" s="36">
        <v>108</v>
      </c>
      <c r="L37" s="36">
        <v>213</v>
      </c>
      <c r="M37" s="36">
        <v>1841</v>
      </c>
      <c r="N37" s="36">
        <v>2691</v>
      </c>
      <c r="O37" s="36">
        <v>4532</v>
      </c>
    </row>
    <row r="38" spans="2:15" ht="35.25">
      <c r="B38" s="4" t="s">
        <v>17</v>
      </c>
      <c r="C38" s="4">
        <v>125</v>
      </c>
      <c r="D38" s="4">
        <v>190</v>
      </c>
      <c r="E38" s="4">
        <v>130</v>
      </c>
      <c r="F38" s="4">
        <v>314</v>
      </c>
      <c r="G38" s="4">
        <v>83</v>
      </c>
      <c r="H38" s="4">
        <v>154</v>
      </c>
      <c r="I38" s="4">
        <v>160</v>
      </c>
      <c r="J38" s="4">
        <v>577</v>
      </c>
      <c r="K38" s="4">
        <v>33</v>
      </c>
      <c r="L38" s="4">
        <v>89</v>
      </c>
      <c r="M38" s="4">
        <v>531</v>
      </c>
      <c r="N38" s="4">
        <v>1324</v>
      </c>
      <c r="O38" s="4">
        <v>1855</v>
      </c>
    </row>
    <row r="39" spans="2:15" ht="35.25">
      <c r="B39" s="4" t="s">
        <v>18</v>
      </c>
      <c r="C39" s="4">
        <v>2</v>
      </c>
      <c r="D39" s="4">
        <v>2</v>
      </c>
      <c r="E39" s="4">
        <v>11</v>
      </c>
      <c r="F39" s="4">
        <v>22</v>
      </c>
      <c r="G39" s="4">
        <v>7</v>
      </c>
      <c r="H39" s="4">
        <v>17</v>
      </c>
      <c r="I39" s="4">
        <v>22</v>
      </c>
      <c r="J39" s="4">
        <v>103</v>
      </c>
      <c r="K39" s="4">
        <v>7</v>
      </c>
      <c r="L39" s="4">
        <v>12</v>
      </c>
      <c r="M39" s="4">
        <v>49</v>
      </c>
      <c r="N39" s="4">
        <v>156</v>
      </c>
      <c r="O39" s="4">
        <v>205</v>
      </c>
    </row>
    <row r="40" spans="2:15" ht="35.25">
      <c r="B40" s="4" t="s">
        <v>19</v>
      </c>
      <c r="C40" s="4">
        <v>20</v>
      </c>
      <c r="D40" s="4">
        <v>29</v>
      </c>
      <c r="E40" s="4">
        <v>34</v>
      </c>
      <c r="F40" s="4">
        <v>100</v>
      </c>
      <c r="G40" s="4">
        <v>3</v>
      </c>
      <c r="H40" s="4">
        <v>20</v>
      </c>
      <c r="I40" s="4">
        <v>46</v>
      </c>
      <c r="J40" s="4">
        <v>224</v>
      </c>
      <c r="K40" s="4">
        <v>30</v>
      </c>
      <c r="L40" s="4">
        <v>42</v>
      </c>
      <c r="M40" s="4">
        <v>133</v>
      </c>
      <c r="N40" s="4">
        <v>415</v>
      </c>
      <c r="O40" s="4">
        <v>548</v>
      </c>
    </row>
    <row r="41" spans="2:15" ht="35.25">
      <c r="B41" s="4" t="s">
        <v>20</v>
      </c>
      <c r="C41" s="4">
        <v>11</v>
      </c>
      <c r="D41" s="4">
        <v>7</v>
      </c>
      <c r="E41" s="4">
        <v>9</v>
      </c>
      <c r="F41" s="4">
        <v>21</v>
      </c>
      <c r="G41" s="4">
        <v>3</v>
      </c>
      <c r="H41" s="4">
        <v>15</v>
      </c>
      <c r="I41" s="4">
        <v>22</v>
      </c>
      <c r="J41" s="4">
        <v>32</v>
      </c>
      <c r="K41" s="4">
        <v>0</v>
      </c>
      <c r="L41" s="4">
        <v>0</v>
      </c>
      <c r="M41" s="4">
        <v>45</v>
      </c>
      <c r="N41" s="4">
        <v>75</v>
      </c>
      <c r="O41" s="4">
        <v>120</v>
      </c>
    </row>
    <row r="42" spans="2:15" ht="27.75">
      <c r="C42" s="2"/>
      <c r="D42" s="2"/>
      <c r="E42" s="2"/>
    </row>
    <row r="43" spans="2:15" ht="28.5" thickBot="1">
      <c r="C43" s="2"/>
      <c r="D43" s="2"/>
      <c r="E43" s="2"/>
    </row>
    <row r="44" spans="2:15" ht="36" thickBot="1">
      <c r="B44" s="3" t="s">
        <v>24</v>
      </c>
      <c r="C44" s="2"/>
      <c r="D44" s="2"/>
      <c r="E44" s="2"/>
    </row>
    <row r="45" spans="2:15" ht="35.25">
      <c r="B45" s="4" t="s">
        <v>2</v>
      </c>
      <c r="C45" s="4" t="s">
        <v>3</v>
      </c>
      <c r="D45" s="4" t="s">
        <v>4</v>
      </c>
      <c r="E45" s="4" t="s">
        <v>5</v>
      </c>
      <c r="F45" s="4" t="s">
        <v>6</v>
      </c>
      <c r="G45" s="4" t="s">
        <v>7</v>
      </c>
      <c r="H45" s="4" t="s">
        <v>8</v>
      </c>
      <c r="I45" s="4" t="s">
        <v>9</v>
      </c>
      <c r="J45" s="4" t="s">
        <v>10</v>
      </c>
      <c r="K45" s="4" t="s">
        <v>11</v>
      </c>
      <c r="L45" s="4" t="s">
        <v>12</v>
      </c>
      <c r="M45" s="4" t="s">
        <v>13</v>
      </c>
      <c r="N45" s="4" t="s">
        <v>14</v>
      </c>
      <c r="O45" s="4" t="s">
        <v>15</v>
      </c>
    </row>
    <row r="46" spans="2:15" ht="35.25">
      <c r="B46" s="36" t="s">
        <v>16</v>
      </c>
      <c r="C46" s="36">
        <v>414</v>
      </c>
      <c r="D46" s="36">
        <v>445</v>
      </c>
      <c r="E46" s="36">
        <v>399</v>
      </c>
      <c r="F46" s="36">
        <v>477</v>
      </c>
      <c r="G46" s="36">
        <v>481</v>
      </c>
      <c r="H46" s="36">
        <v>396</v>
      </c>
      <c r="I46" s="36">
        <v>435</v>
      </c>
      <c r="J46" s="36">
        <v>934</v>
      </c>
      <c r="K46" s="36">
        <v>101</v>
      </c>
      <c r="L46" s="36">
        <v>194</v>
      </c>
      <c r="M46" s="36">
        <v>1830</v>
      </c>
      <c r="N46" s="36">
        <v>2446</v>
      </c>
      <c r="O46" s="36">
        <v>4276</v>
      </c>
    </row>
    <row r="47" spans="2:15" ht="35.25">
      <c r="B47" s="4" t="s">
        <v>17</v>
      </c>
      <c r="C47" s="4">
        <v>124</v>
      </c>
      <c r="D47" s="4">
        <v>183</v>
      </c>
      <c r="E47" s="4">
        <v>132</v>
      </c>
      <c r="F47" s="4">
        <v>306</v>
      </c>
      <c r="G47" s="4">
        <v>81</v>
      </c>
      <c r="H47" s="4">
        <v>160</v>
      </c>
      <c r="I47" s="4">
        <v>162</v>
      </c>
      <c r="J47" s="4">
        <v>765</v>
      </c>
      <c r="K47" s="4">
        <v>37</v>
      </c>
      <c r="L47" s="4">
        <v>116</v>
      </c>
      <c r="M47" s="4">
        <v>536</v>
      </c>
      <c r="N47" s="4">
        <v>1530</v>
      </c>
      <c r="O47" s="4">
        <v>2066</v>
      </c>
    </row>
    <row r="48" spans="2:15" ht="35.25">
      <c r="B48" s="4" t="s">
        <v>18</v>
      </c>
      <c r="C48" s="4">
        <v>1</v>
      </c>
      <c r="D48" s="4">
        <v>0</v>
      </c>
      <c r="E48" s="4">
        <v>6</v>
      </c>
      <c r="F48" s="4">
        <v>26</v>
      </c>
      <c r="G48" s="4">
        <v>2</v>
      </c>
      <c r="H48" s="4">
        <v>14</v>
      </c>
      <c r="I48" s="4">
        <v>30</v>
      </c>
      <c r="J48" s="4">
        <v>123</v>
      </c>
      <c r="K48" s="4">
        <v>5</v>
      </c>
      <c r="L48" s="4">
        <v>19</v>
      </c>
      <c r="M48" s="4">
        <v>44</v>
      </c>
      <c r="N48" s="4">
        <v>182</v>
      </c>
      <c r="O48" s="4">
        <v>226</v>
      </c>
    </row>
    <row r="49" spans="2:15" ht="35.25">
      <c r="B49" s="4" t="s">
        <v>19</v>
      </c>
      <c r="C49" s="4">
        <v>24</v>
      </c>
      <c r="D49" s="4">
        <v>37</v>
      </c>
      <c r="E49" s="4">
        <v>18</v>
      </c>
      <c r="F49" s="4">
        <v>69</v>
      </c>
      <c r="G49" s="4">
        <v>5</v>
      </c>
      <c r="H49" s="4">
        <v>9</v>
      </c>
      <c r="I49" s="4">
        <v>7</v>
      </c>
      <c r="J49" s="4">
        <v>22</v>
      </c>
      <c r="K49" s="4">
        <v>0</v>
      </c>
      <c r="L49" s="4">
        <v>0</v>
      </c>
      <c r="M49" s="4">
        <v>54</v>
      </c>
      <c r="N49" s="4">
        <v>137</v>
      </c>
      <c r="O49" s="4">
        <v>191</v>
      </c>
    </row>
    <row r="50" spans="2:15" ht="35.25">
      <c r="B50" s="4" t="s">
        <v>20</v>
      </c>
      <c r="C50" s="4">
        <v>5</v>
      </c>
      <c r="D50" s="4">
        <v>7</v>
      </c>
      <c r="E50" s="4">
        <v>10</v>
      </c>
      <c r="F50" s="4">
        <v>31</v>
      </c>
      <c r="G50" s="4">
        <v>1</v>
      </c>
      <c r="H50" s="4">
        <v>8</v>
      </c>
      <c r="I50" s="4">
        <v>14</v>
      </c>
      <c r="J50" s="4">
        <v>55</v>
      </c>
      <c r="K50" s="4">
        <v>0</v>
      </c>
      <c r="L50" s="4">
        <v>2</v>
      </c>
      <c r="M50" s="4">
        <v>30</v>
      </c>
      <c r="N50" s="4">
        <v>103</v>
      </c>
      <c r="O50" s="4">
        <v>133</v>
      </c>
    </row>
    <row r="51" spans="2:15" ht="35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2:15" ht="27.75">
      <c r="C52" s="2"/>
      <c r="D52" s="2"/>
      <c r="E52" s="2"/>
    </row>
    <row r="53" spans="2:15" ht="28.5" thickBot="1">
      <c r="C53" s="2"/>
      <c r="D53" s="2"/>
      <c r="E53" s="2"/>
    </row>
    <row r="54" spans="2:15" ht="36" thickBot="1">
      <c r="B54" s="3" t="s">
        <v>25</v>
      </c>
      <c r="C54" s="2"/>
      <c r="D54" s="2"/>
      <c r="E54" s="2"/>
    </row>
    <row r="55" spans="2:15" ht="35.25">
      <c r="B55" s="4" t="s">
        <v>2</v>
      </c>
      <c r="C55" s="4" t="s">
        <v>3</v>
      </c>
      <c r="D55" s="4" t="s">
        <v>4</v>
      </c>
      <c r="E55" s="4" t="s">
        <v>5</v>
      </c>
      <c r="F55" s="4" t="s">
        <v>6</v>
      </c>
      <c r="G55" s="4" t="s">
        <v>7</v>
      </c>
      <c r="H55" s="4" t="s">
        <v>8</v>
      </c>
      <c r="I55" s="4" t="s">
        <v>9</v>
      </c>
      <c r="J55" s="4" t="s">
        <v>10</v>
      </c>
      <c r="K55" s="4" t="s">
        <v>11</v>
      </c>
      <c r="L55" s="4" t="s">
        <v>12</v>
      </c>
      <c r="M55" s="4" t="s">
        <v>13</v>
      </c>
      <c r="N55" s="4" t="s">
        <v>14</v>
      </c>
      <c r="O55" s="4" t="s">
        <v>15</v>
      </c>
    </row>
    <row r="56" spans="2:15" ht="35.25">
      <c r="B56" s="36" t="s">
        <v>26</v>
      </c>
      <c r="C56" s="36">
        <v>425</v>
      </c>
      <c r="D56" s="36">
        <v>446</v>
      </c>
      <c r="E56" s="36">
        <v>406</v>
      </c>
      <c r="F56" s="36">
        <v>469</v>
      </c>
      <c r="G56" s="36">
        <v>419</v>
      </c>
      <c r="H56" s="36">
        <v>403</v>
      </c>
      <c r="I56" s="36">
        <v>512</v>
      </c>
      <c r="J56" s="36">
        <v>963</v>
      </c>
      <c r="K56" s="36">
        <v>108</v>
      </c>
      <c r="L56" s="36">
        <v>201</v>
      </c>
      <c r="M56" s="36">
        <v>1870</v>
      </c>
      <c r="N56" s="36">
        <v>2482</v>
      </c>
      <c r="O56" s="36">
        <v>4352</v>
      </c>
    </row>
    <row r="57" spans="2:15" ht="35.25">
      <c r="B57" s="4" t="s">
        <v>27</v>
      </c>
      <c r="C57" s="4">
        <v>147</v>
      </c>
      <c r="D57" s="4">
        <v>230</v>
      </c>
      <c r="E57" s="4">
        <v>188</v>
      </c>
      <c r="F57" s="4">
        <v>485</v>
      </c>
      <c r="G57" s="4">
        <v>88</v>
      </c>
      <c r="H57" s="4">
        <v>201</v>
      </c>
      <c r="I57" s="4">
        <v>269</v>
      </c>
      <c r="J57" s="4">
        <v>1085</v>
      </c>
      <c r="K57" s="4">
        <v>59</v>
      </c>
      <c r="L57" s="4">
        <v>173</v>
      </c>
      <c r="M57" s="4">
        <v>751</v>
      </c>
      <c r="N57" s="4">
        <v>2174</v>
      </c>
      <c r="O57" s="4">
        <v>2925</v>
      </c>
    </row>
    <row r="58" spans="2:15" ht="35.25">
      <c r="B58" s="4" t="s">
        <v>28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</row>
    <row r="59" spans="2:15" ht="27.75">
      <c r="C59" s="2"/>
      <c r="D59" s="2"/>
      <c r="E59" s="2"/>
    </row>
    <row r="60" spans="2:15" ht="28.5" thickBot="1">
      <c r="C60" s="2"/>
      <c r="D60" s="2"/>
      <c r="E60" s="2"/>
    </row>
    <row r="61" spans="2:15" ht="36" thickBot="1">
      <c r="B61" s="3" t="s">
        <v>29</v>
      </c>
      <c r="C61" s="2"/>
      <c r="D61" s="2"/>
      <c r="E61" s="2"/>
    </row>
    <row r="62" spans="2:15" ht="35.25">
      <c r="B62" s="4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4" t="s">
        <v>8</v>
      </c>
      <c r="I62" s="4" t="s">
        <v>9</v>
      </c>
      <c r="J62" s="4" t="s">
        <v>10</v>
      </c>
      <c r="K62" s="4" t="s">
        <v>11</v>
      </c>
      <c r="L62" s="4" t="s">
        <v>12</v>
      </c>
      <c r="M62" s="4" t="s">
        <v>13</v>
      </c>
      <c r="N62" s="4" t="s">
        <v>14</v>
      </c>
      <c r="O62" s="4" t="s">
        <v>15</v>
      </c>
    </row>
    <row r="63" spans="2:15" ht="35.25">
      <c r="B63" s="36" t="s">
        <v>26</v>
      </c>
      <c r="C63" s="36">
        <v>416</v>
      </c>
      <c r="D63" s="36">
        <v>419</v>
      </c>
      <c r="E63" s="36">
        <v>395</v>
      </c>
      <c r="F63" s="36">
        <v>418</v>
      </c>
      <c r="G63" s="36">
        <v>427</v>
      </c>
      <c r="H63" s="36">
        <v>404</v>
      </c>
      <c r="I63" s="36">
        <v>109</v>
      </c>
      <c r="J63" s="36">
        <v>947</v>
      </c>
      <c r="K63" s="36">
        <v>109</v>
      </c>
      <c r="L63" s="36">
        <v>205</v>
      </c>
      <c r="M63" s="36">
        <v>1857</v>
      </c>
      <c r="N63" s="36">
        <v>2393</v>
      </c>
      <c r="O63" s="36">
        <v>4250</v>
      </c>
    </row>
    <row r="64" spans="2:15" ht="35.25">
      <c r="B64" s="4" t="s">
        <v>27</v>
      </c>
      <c r="C64" s="4">
        <v>138</v>
      </c>
      <c r="D64" s="4">
        <v>227</v>
      </c>
      <c r="E64" s="4">
        <v>197</v>
      </c>
      <c r="F64" s="4">
        <v>559</v>
      </c>
      <c r="G64" s="4">
        <v>84</v>
      </c>
      <c r="H64" s="4">
        <v>164</v>
      </c>
      <c r="I64" s="4">
        <v>229</v>
      </c>
      <c r="J64" s="4">
        <v>1004</v>
      </c>
      <c r="K64" s="4">
        <v>42</v>
      </c>
      <c r="L64" s="4">
        <v>127</v>
      </c>
      <c r="M64" s="4">
        <v>690</v>
      </c>
      <c r="N64" s="4">
        <v>2081</v>
      </c>
      <c r="O64" s="4">
        <v>2771</v>
      </c>
    </row>
    <row r="65" spans="1:214" ht="35.25">
      <c r="B65" s="4" t="s">
        <v>28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</row>
    <row r="66" spans="1:214" ht="27.75">
      <c r="C66" s="2"/>
      <c r="D66" s="2"/>
      <c r="E66" s="2"/>
    </row>
    <row r="67" spans="1:214" ht="28.5" thickBot="1">
      <c r="C67" s="2"/>
      <c r="D67" s="2"/>
      <c r="E67" s="2"/>
    </row>
    <row r="68" spans="1:214" ht="36" thickBot="1">
      <c r="B68" s="3" t="s">
        <v>30</v>
      </c>
      <c r="C68" s="2"/>
      <c r="D68" s="2"/>
      <c r="E68" s="2"/>
    </row>
    <row r="69" spans="1:214" ht="35.25">
      <c r="B69" s="4" t="s">
        <v>2</v>
      </c>
      <c r="C69" s="4" t="s">
        <v>3</v>
      </c>
      <c r="D69" s="4" t="s">
        <v>4</v>
      </c>
      <c r="E69" s="4" t="s">
        <v>5</v>
      </c>
      <c r="F69" s="4" t="s">
        <v>6</v>
      </c>
      <c r="G69" s="4" t="s">
        <v>7</v>
      </c>
      <c r="H69" s="4" t="s">
        <v>8</v>
      </c>
      <c r="I69" s="4" t="s">
        <v>9</v>
      </c>
      <c r="J69" s="4" t="s">
        <v>10</v>
      </c>
      <c r="K69" s="4" t="s">
        <v>11</v>
      </c>
      <c r="L69" s="4" t="s">
        <v>12</v>
      </c>
      <c r="M69" s="4" t="s">
        <v>13</v>
      </c>
      <c r="N69" s="4" t="s">
        <v>14</v>
      </c>
      <c r="O69" s="4" t="s">
        <v>15</v>
      </c>
    </row>
    <row r="70" spans="1:214" ht="35.25">
      <c r="B70" s="36" t="s">
        <v>26</v>
      </c>
      <c r="C70" s="36">
        <v>424</v>
      </c>
      <c r="D70" s="36">
        <v>417</v>
      </c>
      <c r="E70" s="36">
        <v>409</v>
      </c>
      <c r="F70" s="36">
        <v>440</v>
      </c>
      <c r="G70" s="36">
        <v>435</v>
      </c>
      <c r="H70" s="36">
        <v>415</v>
      </c>
      <c r="I70" s="36">
        <v>523</v>
      </c>
      <c r="J70" s="36">
        <v>977</v>
      </c>
      <c r="K70" s="36">
        <v>114</v>
      </c>
      <c r="L70" s="36">
        <v>202</v>
      </c>
      <c r="M70" s="36">
        <v>1905</v>
      </c>
      <c r="N70" s="36">
        <v>2451</v>
      </c>
      <c r="O70" s="36">
        <v>4356</v>
      </c>
    </row>
    <row r="71" spans="1:214" ht="35.25">
      <c r="B71" s="4" t="s">
        <v>27</v>
      </c>
      <c r="C71" s="4">
        <v>139</v>
      </c>
      <c r="D71" s="4">
        <v>213</v>
      </c>
      <c r="E71" s="4">
        <v>191</v>
      </c>
      <c r="F71" s="4">
        <v>547</v>
      </c>
      <c r="G71" s="4">
        <v>81</v>
      </c>
      <c r="H71" s="4">
        <v>176</v>
      </c>
      <c r="I71" s="4">
        <v>257</v>
      </c>
      <c r="J71" s="4">
        <v>1038</v>
      </c>
      <c r="K71" s="4">
        <v>44</v>
      </c>
      <c r="L71" s="4">
        <v>154</v>
      </c>
      <c r="M71" s="4">
        <v>712</v>
      </c>
      <c r="N71" s="4">
        <v>2128</v>
      </c>
      <c r="O71" s="4">
        <v>2840</v>
      </c>
    </row>
    <row r="72" spans="1:214" ht="35.25">
      <c r="B72" s="4" t="s">
        <v>28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</row>
    <row r="73" spans="1:214" ht="27.75">
      <c r="C73" s="2"/>
      <c r="D73" s="2"/>
      <c r="E73" s="2"/>
    </row>
    <row r="74" spans="1:214" ht="28.5" thickBot="1">
      <c r="C74" s="2"/>
      <c r="D74" s="2"/>
      <c r="E74" s="2"/>
    </row>
    <row r="75" spans="1:214" ht="36" thickBot="1">
      <c r="B75" s="3" t="s">
        <v>31</v>
      </c>
      <c r="C75" s="2"/>
      <c r="D75" s="2"/>
      <c r="E75" s="2"/>
    </row>
    <row r="76" spans="1:214" ht="35.25">
      <c r="B76" s="4" t="s">
        <v>2</v>
      </c>
      <c r="C76" s="4" t="s">
        <v>3</v>
      </c>
      <c r="D76" s="4" t="s">
        <v>4</v>
      </c>
      <c r="E76" s="4" t="s">
        <v>5</v>
      </c>
      <c r="F76" s="4" t="s">
        <v>6</v>
      </c>
      <c r="G76" s="4" t="s">
        <v>7</v>
      </c>
      <c r="H76" s="4" t="s">
        <v>8</v>
      </c>
      <c r="I76" s="4" t="s">
        <v>9</v>
      </c>
      <c r="J76" s="4" t="s">
        <v>10</v>
      </c>
      <c r="K76" s="4" t="s">
        <v>11</v>
      </c>
      <c r="L76" s="4" t="s">
        <v>12</v>
      </c>
      <c r="M76" s="4" t="s">
        <v>13</v>
      </c>
      <c r="N76" s="4" t="s">
        <v>14</v>
      </c>
      <c r="O76" s="4" t="s">
        <v>15</v>
      </c>
    </row>
    <row r="77" spans="1:214" ht="35.25">
      <c r="B77" s="36" t="s">
        <v>26</v>
      </c>
      <c r="C77" s="36">
        <v>419</v>
      </c>
      <c r="D77" s="36">
        <v>416</v>
      </c>
      <c r="E77" s="36">
        <v>388</v>
      </c>
      <c r="F77" s="36">
        <v>422</v>
      </c>
      <c r="G77" s="36">
        <v>438</v>
      </c>
      <c r="H77" s="36">
        <v>417</v>
      </c>
      <c r="I77" s="36">
        <v>524</v>
      </c>
      <c r="J77" s="36">
        <v>987</v>
      </c>
      <c r="K77" s="36">
        <v>116</v>
      </c>
      <c r="L77" s="36">
        <v>207</v>
      </c>
      <c r="M77" s="36">
        <v>1885</v>
      </c>
      <c r="N77" s="36">
        <v>2449</v>
      </c>
      <c r="O77" s="36">
        <v>4334</v>
      </c>
    </row>
    <row r="78" spans="1:214" ht="35.25">
      <c r="B78" s="4" t="s">
        <v>27</v>
      </c>
      <c r="C78" s="4">
        <v>147</v>
      </c>
      <c r="D78" s="4">
        <v>224</v>
      </c>
      <c r="E78" s="4">
        <v>221</v>
      </c>
      <c r="F78" s="4">
        <v>609</v>
      </c>
      <c r="G78" s="4">
        <v>80</v>
      </c>
      <c r="H78" s="4">
        <v>147</v>
      </c>
      <c r="I78" s="4">
        <v>228</v>
      </c>
      <c r="J78" s="4">
        <v>989</v>
      </c>
      <c r="K78" s="4">
        <v>42</v>
      </c>
      <c r="L78" s="4">
        <v>136</v>
      </c>
      <c r="M78" s="4">
        <v>718</v>
      </c>
      <c r="N78" s="4">
        <v>2105</v>
      </c>
      <c r="O78" s="4">
        <v>2823</v>
      </c>
    </row>
    <row r="79" spans="1:214" s="4" customFormat="1" ht="35.25">
      <c r="A79" s="18"/>
      <c r="B79" s="4" t="s">
        <v>28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</row>
    <row r="80" spans="1:214" s="4" customFormat="1" ht="35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</row>
    <row r="81" spans="2:15" ht="28.5" thickBot="1">
      <c r="C81" s="2"/>
      <c r="D81" s="2"/>
      <c r="E81" s="2"/>
    </row>
    <row r="82" spans="2:15" ht="36" thickBot="1">
      <c r="B82" s="3" t="s">
        <v>32</v>
      </c>
      <c r="C82" s="2"/>
      <c r="D82" s="2"/>
      <c r="E82" s="2"/>
    </row>
    <row r="83" spans="2:15" ht="35.25"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4" t="s">
        <v>8</v>
      </c>
      <c r="I83" s="4" t="s">
        <v>9</v>
      </c>
      <c r="J83" s="4" t="s">
        <v>10</v>
      </c>
      <c r="K83" s="4" t="s">
        <v>11</v>
      </c>
      <c r="L83" s="4" t="s">
        <v>12</v>
      </c>
      <c r="M83" s="4" t="s">
        <v>13</v>
      </c>
      <c r="N83" s="4" t="s">
        <v>14</v>
      </c>
      <c r="O83" s="4" t="s">
        <v>15</v>
      </c>
    </row>
    <row r="84" spans="2:15" ht="35.25">
      <c r="B84" s="36" t="s">
        <v>26</v>
      </c>
      <c r="C84" s="36">
        <v>419</v>
      </c>
      <c r="D84" s="36">
        <v>415</v>
      </c>
      <c r="E84" s="36">
        <v>391</v>
      </c>
      <c r="F84" s="36">
        <v>425</v>
      </c>
      <c r="G84" s="36">
        <v>443</v>
      </c>
      <c r="H84" s="36">
        <v>423</v>
      </c>
      <c r="I84" s="36">
        <v>524</v>
      </c>
      <c r="J84" s="36">
        <v>967</v>
      </c>
      <c r="K84" s="36">
        <v>117</v>
      </c>
      <c r="L84" s="36">
        <v>210</v>
      </c>
      <c r="M84" s="36">
        <v>1894</v>
      </c>
      <c r="N84" s="36">
        <v>2440</v>
      </c>
      <c r="O84" s="36">
        <v>4334</v>
      </c>
    </row>
    <row r="85" spans="2:15" ht="35.25">
      <c r="B85" s="4" t="s">
        <v>27</v>
      </c>
      <c r="C85" s="4">
        <v>152</v>
      </c>
      <c r="D85" s="4">
        <v>221</v>
      </c>
      <c r="E85" s="4">
        <v>219</v>
      </c>
      <c r="F85" s="4">
        <v>610</v>
      </c>
      <c r="G85" s="4">
        <v>75</v>
      </c>
      <c r="H85" s="4">
        <v>135</v>
      </c>
      <c r="I85" s="4">
        <v>231</v>
      </c>
      <c r="J85" s="4">
        <v>1030</v>
      </c>
      <c r="K85" s="4">
        <v>35</v>
      </c>
      <c r="L85" s="4">
        <v>116</v>
      </c>
      <c r="M85" s="4">
        <v>712</v>
      </c>
      <c r="N85" s="4">
        <v>2112</v>
      </c>
      <c r="O85" s="4">
        <v>2824</v>
      </c>
    </row>
    <row r="86" spans="2:15" ht="27.75">
      <c r="C86" s="2"/>
      <c r="D86" s="2"/>
      <c r="E86" s="2"/>
    </row>
    <row r="87" spans="2:15" ht="28.5" thickBot="1">
      <c r="C87" s="2"/>
      <c r="D87" s="2"/>
      <c r="E87" s="2"/>
    </row>
    <row r="88" spans="2:15" ht="36" thickBot="1">
      <c r="B88" s="3" t="s">
        <v>33</v>
      </c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ht="35.25">
      <c r="B89" s="4" t="s">
        <v>2</v>
      </c>
      <c r="C89" s="4" t="s">
        <v>34</v>
      </c>
      <c r="D89" s="4" t="s">
        <v>35</v>
      </c>
      <c r="E89" s="4" t="s">
        <v>36</v>
      </c>
      <c r="F89" s="4" t="s">
        <v>37</v>
      </c>
      <c r="G89" s="4" t="s">
        <v>38</v>
      </c>
      <c r="H89" s="4" t="s">
        <v>39</v>
      </c>
      <c r="I89" s="4" t="s">
        <v>40</v>
      </c>
      <c r="J89" s="4" t="s">
        <v>41</v>
      </c>
      <c r="K89" s="4" t="s">
        <v>42</v>
      </c>
      <c r="L89" s="4" t="s">
        <v>43</v>
      </c>
      <c r="M89" s="4" t="s">
        <v>44</v>
      </c>
      <c r="N89" s="4" t="s">
        <v>45</v>
      </c>
      <c r="O89" s="4" t="s">
        <v>15</v>
      </c>
    </row>
    <row r="90" spans="2:15" ht="35.25">
      <c r="B90" s="36" t="s">
        <v>16</v>
      </c>
      <c r="C90" s="36">
        <v>424</v>
      </c>
      <c r="D90" s="36">
        <v>423</v>
      </c>
      <c r="E90" s="36">
        <v>392</v>
      </c>
      <c r="F90" s="36">
        <v>415</v>
      </c>
      <c r="G90" s="36">
        <v>421</v>
      </c>
      <c r="H90" s="36">
        <v>365</v>
      </c>
      <c r="I90" s="36">
        <v>558</v>
      </c>
      <c r="J90" s="36">
        <v>1062</v>
      </c>
      <c r="K90" s="36">
        <v>125</v>
      </c>
      <c r="L90" s="36">
        <v>215</v>
      </c>
      <c r="M90" s="36">
        <v>1920</v>
      </c>
      <c r="N90" s="36">
        <v>2480</v>
      </c>
      <c r="O90" s="36">
        <v>4400</v>
      </c>
    </row>
    <row r="91" spans="2:15" ht="35.25">
      <c r="B91" s="4" t="s">
        <v>46</v>
      </c>
      <c r="C91" s="4">
        <v>132</v>
      </c>
      <c r="D91" s="4">
        <v>200</v>
      </c>
      <c r="E91" s="4">
        <v>207</v>
      </c>
      <c r="F91" s="4">
        <v>582</v>
      </c>
      <c r="G91" s="4">
        <v>69</v>
      </c>
      <c r="H91" s="4">
        <v>132</v>
      </c>
      <c r="I91" s="4">
        <v>242</v>
      </c>
      <c r="J91" s="4">
        <v>1048</v>
      </c>
      <c r="K91" s="4">
        <v>36</v>
      </c>
      <c r="L91" s="4">
        <v>141</v>
      </c>
      <c r="M91" s="4">
        <v>686</v>
      </c>
      <c r="N91" s="4">
        <v>2103</v>
      </c>
      <c r="O91" s="4">
        <v>2789</v>
      </c>
    </row>
    <row r="92" spans="2:15" ht="27.75">
      <c r="B92" s="1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2:15" ht="28.5" thickBot="1">
      <c r="B93" s="1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2:15" ht="36" thickBot="1">
      <c r="B94" s="3" t="s">
        <v>47</v>
      </c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2:15" ht="35.25">
      <c r="B95" s="4" t="s">
        <v>2</v>
      </c>
      <c r="C95" s="4" t="s">
        <v>34</v>
      </c>
      <c r="D95" s="4" t="s">
        <v>35</v>
      </c>
      <c r="E95" s="4" t="s">
        <v>36</v>
      </c>
      <c r="F95" s="4" t="s">
        <v>37</v>
      </c>
      <c r="G95" s="4" t="s">
        <v>38</v>
      </c>
      <c r="H95" s="4" t="s">
        <v>39</v>
      </c>
      <c r="I95" s="4" t="s">
        <v>40</v>
      </c>
      <c r="J95" s="4" t="s">
        <v>41</v>
      </c>
      <c r="K95" s="4" t="s">
        <v>42</v>
      </c>
      <c r="L95" s="4" t="s">
        <v>43</v>
      </c>
      <c r="M95" s="4" t="s">
        <v>44</v>
      </c>
      <c r="N95" s="4" t="s">
        <v>45</v>
      </c>
      <c r="O95" s="4" t="s">
        <v>15</v>
      </c>
    </row>
    <row r="96" spans="2:15" ht="35.25">
      <c r="B96" s="36" t="s">
        <v>16</v>
      </c>
      <c r="C96" s="36">
        <v>426</v>
      </c>
      <c r="D96" s="36">
        <v>424</v>
      </c>
      <c r="E96" s="36">
        <v>399</v>
      </c>
      <c r="F96" s="36">
        <v>421</v>
      </c>
      <c r="G96" s="36">
        <v>410</v>
      </c>
      <c r="H96" s="36">
        <v>368</v>
      </c>
      <c r="I96" s="36">
        <v>574</v>
      </c>
      <c r="J96" s="36">
        <v>1073</v>
      </c>
      <c r="K96" s="36">
        <v>127</v>
      </c>
      <c r="L96" s="36">
        <v>223</v>
      </c>
      <c r="M96" s="36">
        <f>SUM(K96,I96,G96,E96,C96)</f>
        <v>1936</v>
      </c>
      <c r="N96" s="36">
        <f>SUM(D96,F96,H96,J96,L96)</f>
        <v>2509</v>
      </c>
      <c r="O96" s="36">
        <f>SUM(M96:N96)</f>
        <v>4445</v>
      </c>
    </row>
    <row r="97" spans="2:15" ht="35.25">
      <c r="B97" s="4" t="s">
        <v>46</v>
      </c>
      <c r="C97" s="4">
        <v>127</v>
      </c>
      <c r="D97" s="4">
        <v>193</v>
      </c>
      <c r="E97" s="4">
        <v>208</v>
      </c>
      <c r="F97" s="4">
        <v>539</v>
      </c>
      <c r="G97" s="4">
        <v>69</v>
      </c>
      <c r="H97" s="4">
        <v>125</v>
      </c>
      <c r="I97" s="4">
        <v>226</v>
      </c>
      <c r="J97" s="4">
        <v>1038</v>
      </c>
      <c r="K97" s="4">
        <v>40</v>
      </c>
      <c r="L97" s="4">
        <v>144</v>
      </c>
      <c r="M97" s="4">
        <f>SUM(C97,E97,G97,I97,K97)</f>
        <v>670</v>
      </c>
      <c r="N97" s="4">
        <f>SUM(D97,F97,H97,J97,L97)</f>
        <v>2039</v>
      </c>
      <c r="O97" s="4">
        <f>SUM(M97:N97)</f>
        <v>2709</v>
      </c>
    </row>
    <row r="98" spans="2:15" ht="35.25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2:15" ht="28.5" thickBot="1">
      <c r="B99" s="1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15" ht="36" thickBot="1">
      <c r="B100" s="3" t="s">
        <v>48</v>
      </c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2:15" ht="35.25">
      <c r="B101" s="4" t="s">
        <v>2</v>
      </c>
      <c r="C101" s="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4" t="s">
        <v>8</v>
      </c>
      <c r="I101" s="4" t="s">
        <v>9</v>
      </c>
      <c r="J101" s="4" t="s">
        <v>10</v>
      </c>
      <c r="K101" s="4" t="s">
        <v>11</v>
      </c>
      <c r="L101" s="4" t="s">
        <v>12</v>
      </c>
      <c r="M101" s="4" t="s">
        <v>13</v>
      </c>
      <c r="N101" s="4" t="s">
        <v>14</v>
      </c>
      <c r="O101" s="4" t="s">
        <v>15</v>
      </c>
    </row>
    <row r="102" spans="2:15" ht="35.25">
      <c r="B102" s="36" t="s">
        <v>26</v>
      </c>
      <c r="C102" s="36">
        <v>441</v>
      </c>
      <c r="D102" s="36">
        <v>425</v>
      </c>
      <c r="E102" s="36">
        <v>400</v>
      </c>
      <c r="F102" s="36">
        <v>423</v>
      </c>
      <c r="G102" s="36">
        <v>417</v>
      </c>
      <c r="H102" s="36">
        <v>375</v>
      </c>
      <c r="I102" s="36">
        <v>585</v>
      </c>
      <c r="J102" s="36">
        <v>1080</v>
      </c>
      <c r="K102" s="36">
        <v>130</v>
      </c>
      <c r="L102" s="36">
        <v>220</v>
      </c>
      <c r="M102" s="36">
        <f>SUM(C102,E102,G102,I102,K102)</f>
        <v>1973</v>
      </c>
      <c r="N102" s="36">
        <f>SUM(D102,F102,H102,J102,L102)</f>
        <v>2523</v>
      </c>
      <c r="O102" s="36">
        <f>SUM(M102:N102)</f>
        <v>4496</v>
      </c>
    </row>
    <row r="103" spans="2:15" ht="35.25">
      <c r="B103" s="4" t="s">
        <v>27</v>
      </c>
      <c r="C103" s="4">
        <v>127</v>
      </c>
      <c r="D103" s="4">
        <v>184</v>
      </c>
      <c r="E103" s="4">
        <v>195</v>
      </c>
      <c r="F103" s="4">
        <v>509</v>
      </c>
      <c r="G103" s="4">
        <v>62</v>
      </c>
      <c r="H103" s="4">
        <v>125</v>
      </c>
      <c r="I103" s="4">
        <v>194</v>
      </c>
      <c r="J103" s="4">
        <v>1019</v>
      </c>
      <c r="K103" s="4">
        <v>32</v>
      </c>
      <c r="L103" s="4">
        <v>105</v>
      </c>
      <c r="M103" s="4">
        <f>SUM(C103,E103,G103,I103,K103)</f>
        <v>610</v>
      </c>
      <c r="N103" s="4">
        <f>SUM(D103,F103,H103,J103,L103)</f>
        <v>1942</v>
      </c>
      <c r="O103" s="4">
        <f>SUM(M103:N103)</f>
        <v>2552</v>
      </c>
    </row>
    <row r="104" spans="2:15" ht="27.75">
      <c r="B104" s="1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2:15" ht="27.75">
      <c r="B105" s="1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2:15" ht="27.75">
      <c r="B106" s="1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2:15" ht="27.75">
      <c r="B107" s="1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</row>
  </sheetData>
  <mergeCells count="1">
    <mergeCell ref="C7:E7"/>
  </mergeCells>
  <pageMargins left="0.23622047244094491" right="0.23622047244094491" top="0.35433070866141736" bottom="0.74803149606299213" header="0.31496062992125984" footer="0.31496062992125984"/>
  <pageSetup paperSize="9" scale="29" fitToHeight="0" orientation="landscape" r:id="rId1"/>
  <colBreaks count="1" manualBreakCount="1">
    <brk id="7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0"/>
  <sheetViews>
    <sheetView zoomScale="60" zoomScaleNormal="60" workbookViewId="0">
      <selection activeCell="H73" sqref="H73"/>
    </sheetView>
  </sheetViews>
  <sheetFormatPr baseColWidth="10" defaultColWidth="11" defaultRowHeight="15.75"/>
  <cols>
    <col min="2" max="2" width="126.875" bestFit="1" customWidth="1"/>
    <col min="3" max="3" width="17.25" bestFit="1" customWidth="1"/>
    <col min="4" max="4" width="14.875" bestFit="1" customWidth="1"/>
    <col min="5" max="5" width="6.375" bestFit="1" customWidth="1"/>
  </cols>
  <sheetData>
    <row r="1" spans="2:11" ht="16.5" thickBot="1"/>
    <row r="2" spans="2:11" ht="24" thickBot="1">
      <c r="B2" s="70" t="s">
        <v>49</v>
      </c>
      <c r="C2" s="71"/>
      <c r="D2" s="71"/>
      <c r="E2" s="71"/>
      <c r="F2" s="71"/>
      <c r="G2" s="71"/>
      <c r="H2" s="71"/>
      <c r="I2" s="71"/>
      <c r="J2" s="71"/>
      <c r="K2" s="72"/>
    </row>
    <row r="3" spans="2:11" ht="24" thickBot="1">
      <c r="B3" s="5"/>
      <c r="C3" s="5"/>
      <c r="D3" s="5"/>
      <c r="E3" s="5"/>
      <c r="F3" s="5"/>
      <c r="G3" s="5"/>
      <c r="H3" s="5"/>
      <c r="I3" s="5"/>
      <c r="J3" s="5"/>
      <c r="K3" s="5"/>
    </row>
    <row r="4" spans="2:11" ht="28.5" thickBot="1">
      <c r="B4" s="12" t="s">
        <v>1</v>
      </c>
      <c r="C4" s="5"/>
      <c r="D4" s="5"/>
      <c r="E4" s="5"/>
      <c r="F4" s="5"/>
      <c r="G4" s="5"/>
      <c r="H4" s="5"/>
      <c r="I4" s="5"/>
      <c r="J4" s="5"/>
      <c r="K4" s="5"/>
    </row>
    <row r="5" spans="2:11" ht="23.25">
      <c r="B5" s="8" t="s">
        <v>2</v>
      </c>
      <c r="C5" s="7" t="s">
        <v>13</v>
      </c>
      <c r="D5" s="7" t="s">
        <v>14</v>
      </c>
      <c r="E5" s="7" t="s">
        <v>15</v>
      </c>
      <c r="F5" s="5"/>
      <c r="G5" s="5"/>
      <c r="H5" s="5"/>
      <c r="I5" s="5"/>
      <c r="J5" s="5"/>
      <c r="K5" s="5"/>
    </row>
    <row r="6" spans="2:11" ht="23.25">
      <c r="B6" s="8" t="s">
        <v>50</v>
      </c>
      <c r="C6" s="7">
        <v>5</v>
      </c>
      <c r="D6" s="7">
        <v>1</v>
      </c>
      <c r="E6" s="7">
        <f>C6+D6</f>
        <v>6</v>
      </c>
      <c r="F6" s="5"/>
      <c r="G6" s="5"/>
      <c r="H6" s="5"/>
      <c r="I6" s="5"/>
      <c r="J6" s="5"/>
      <c r="K6" s="5"/>
    </row>
    <row r="7" spans="2:11" ht="23.25">
      <c r="B7" s="8" t="s">
        <v>51</v>
      </c>
      <c r="C7" s="7">
        <v>0</v>
      </c>
      <c r="D7" s="7">
        <v>0</v>
      </c>
      <c r="E7" s="7">
        <f t="shared" ref="E7:E16" si="0">C7+D7</f>
        <v>0</v>
      </c>
      <c r="F7" s="5"/>
      <c r="G7" s="5"/>
      <c r="H7" s="5"/>
      <c r="I7" s="5"/>
      <c r="J7" s="5"/>
      <c r="K7" s="5"/>
    </row>
    <row r="8" spans="2:11" ht="23.25">
      <c r="B8" s="8" t="s">
        <v>52</v>
      </c>
      <c r="C8" s="7">
        <v>1</v>
      </c>
      <c r="D8" s="7">
        <v>0</v>
      </c>
      <c r="E8" s="7">
        <f t="shared" si="0"/>
        <v>1</v>
      </c>
      <c r="F8" s="5"/>
      <c r="G8" s="5"/>
      <c r="H8" s="5"/>
      <c r="I8" s="5"/>
      <c r="J8" s="5"/>
      <c r="K8" s="5"/>
    </row>
    <row r="9" spans="2:11" ht="23.25">
      <c r="B9" s="8" t="s">
        <v>53</v>
      </c>
      <c r="C9" s="7">
        <v>0</v>
      </c>
      <c r="D9" s="7">
        <v>0</v>
      </c>
      <c r="E9" s="7">
        <f t="shared" si="0"/>
        <v>0</v>
      </c>
      <c r="F9" s="5"/>
      <c r="G9" s="5"/>
      <c r="H9" s="5"/>
      <c r="I9" s="5"/>
      <c r="J9" s="5"/>
      <c r="K9" s="5"/>
    </row>
    <row r="10" spans="2:11" ht="23.25">
      <c r="B10" s="8" t="s">
        <v>54</v>
      </c>
      <c r="C10" s="7">
        <v>0</v>
      </c>
      <c r="D10" s="7">
        <v>0</v>
      </c>
      <c r="E10" s="7">
        <f t="shared" si="0"/>
        <v>0</v>
      </c>
      <c r="F10" s="5"/>
      <c r="G10" s="5"/>
      <c r="H10" s="5"/>
      <c r="I10" s="5"/>
      <c r="J10" s="5"/>
      <c r="K10" s="5"/>
    </row>
    <row r="11" spans="2:11" ht="23.25">
      <c r="B11" s="8" t="s">
        <v>55</v>
      </c>
      <c r="C11" s="7">
        <v>0</v>
      </c>
      <c r="D11" s="7">
        <v>0</v>
      </c>
      <c r="E11" s="7">
        <f t="shared" si="0"/>
        <v>0</v>
      </c>
      <c r="F11" s="5"/>
      <c r="G11" s="5"/>
      <c r="H11" s="5"/>
      <c r="I11" s="5"/>
      <c r="J11" s="5"/>
      <c r="K11" s="5"/>
    </row>
    <row r="12" spans="2:11" ht="23.25">
      <c r="B12" s="8" t="s">
        <v>56</v>
      </c>
      <c r="C12" s="7">
        <v>26</v>
      </c>
      <c r="D12" s="7">
        <v>17</v>
      </c>
      <c r="E12" s="7">
        <f t="shared" si="0"/>
        <v>43</v>
      </c>
      <c r="F12" s="5"/>
      <c r="G12" s="5"/>
      <c r="H12" s="5"/>
      <c r="I12" s="5"/>
      <c r="J12" s="5"/>
      <c r="K12" s="5"/>
    </row>
    <row r="13" spans="2:11" ht="23.25">
      <c r="B13" s="8" t="s">
        <v>57</v>
      </c>
      <c r="C13" s="7">
        <v>16</v>
      </c>
      <c r="D13" s="7">
        <v>17</v>
      </c>
      <c r="E13" s="45">
        <f t="shared" si="0"/>
        <v>33</v>
      </c>
      <c r="F13" s="5"/>
      <c r="G13" s="5"/>
      <c r="H13" s="5"/>
      <c r="I13" s="5"/>
      <c r="J13" s="5"/>
      <c r="K13" s="5"/>
    </row>
    <row r="14" spans="2:11" ht="23.25">
      <c r="B14" s="8" t="s">
        <v>58</v>
      </c>
      <c r="C14" s="7">
        <v>13</v>
      </c>
      <c r="D14" s="7">
        <v>12</v>
      </c>
      <c r="E14" s="45">
        <f t="shared" si="0"/>
        <v>25</v>
      </c>
      <c r="F14" s="5"/>
      <c r="G14" s="5"/>
      <c r="H14" s="5"/>
      <c r="I14" s="5"/>
      <c r="J14" s="5"/>
      <c r="K14" s="5"/>
    </row>
    <row r="15" spans="2:11" ht="23.25">
      <c r="B15" s="8" t="s">
        <v>59</v>
      </c>
      <c r="C15" s="7">
        <v>7</v>
      </c>
      <c r="D15" s="7">
        <v>8</v>
      </c>
      <c r="E15" s="7">
        <f t="shared" si="0"/>
        <v>15</v>
      </c>
      <c r="F15" s="5"/>
      <c r="G15" s="5"/>
      <c r="H15" s="5"/>
      <c r="I15" s="5"/>
      <c r="J15" s="5"/>
    </row>
    <row r="16" spans="2:11" ht="23.25">
      <c r="B16" s="8" t="s">
        <v>60</v>
      </c>
      <c r="C16" s="7">
        <v>8</v>
      </c>
      <c r="D16" s="7">
        <v>10</v>
      </c>
      <c r="E16" s="7">
        <f t="shared" si="0"/>
        <v>18</v>
      </c>
      <c r="F16" s="5"/>
      <c r="G16" s="5"/>
      <c r="H16" s="5"/>
      <c r="I16" s="5"/>
      <c r="J16" s="5"/>
      <c r="K16" s="5"/>
    </row>
    <row r="17" spans="2:11" ht="24" thickBot="1">
      <c r="B17" s="5"/>
      <c r="C17" s="5"/>
      <c r="D17" s="5"/>
      <c r="E17" s="60"/>
      <c r="F17" s="5"/>
      <c r="G17" s="5"/>
      <c r="H17" s="5"/>
      <c r="I17" s="5"/>
      <c r="J17" s="5"/>
      <c r="K17" s="5"/>
    </row>
    <row r="18" spans="2:11" ht="28.5" thickBot="1">
      <c r="B18" s="12" t="s">
        <v>21</v>
      </c>
      <c r="C18" s="5"/>
      <c r="D18" s="5"/>
      <c r="E18" s="5"/>
      <c r="F18" s="5"/>
      <c r="G18" s="5"/>
      <c r="H18" s="5"/>
      <c r="I18" s="5"/>
      <c r="J18" s="5"/>
      <c r="K18" s="5"/>
    </row>
    <row r="19" spans="2:11" ht="23.25">
      <c r="B19" s="8" t="s">
        <v>2</v>
      </c>
      <c r="C19" s="7" t="s">
        <v>13</v>
      </c>
      <c r="D19" s="7" t="s">
        <v>14</v>
      </c>
      <c r="E19" s="7" t="s">
        <v>15</v>
      </c>
      <c r="F19" s="5"/>
      <c r="G19" s="5"/>
      <c r="H19" s="5"/>
      <c r="I19" s="5"/>
      <c r="J19" s="5"/>
      <c r="K19" s="5"/>
    </row>
    <row r="20" spans="2:11" ht="23.25">
      <c r="B20" s="8" t="s">
        <v>50</v>
      </c>
      <c r="C20" s="7">
        <v>5</v>
      </c>
      <c r="D20" s="7">
        <v>1</v>
      </c>
      <c r="E20" s="7">
        <f>C20+D20</f>
        <v>6</v>
      </c>
      <c r="F20" s="5"/>
      <c r="G20" s="5"/>
      <c r="H20" s="5"/>
      <c r="I20" s="5"/>
      <c r="J20" s="5"/>
      <c r="K20" s="5"/>
    </row>
    <row r="21" spans="2:11" ht="23.25">
      <c r="B21" s="8" t="s">
        <v>51</v>
      </c>
      <c r="C21" s="7">
        <v>0</v>
      </c>
      <c r="D21" s="7">
        <v>0</v>
      </c>
      <c r="E21" s="7">
        <f t="shared" ref="E21:E30" si="1">C21+D21</f>
        <v>0</v>
      </c>
      <c r="F21" s="5"/>
      <c r="G21" s="5"/>
      <c r="H21" s="5"/>
      <c r="I21" s="5"/>
      <c r="J21" s="5"/>
      <c r="K21" s="5"/>
    </row>
    <row r="22" spans="2:11" ht="23.25">
      <c r="B22" s="8" t="s">
        <v>52</v>
      </c>
      <c r="C22" s="7">
        <v>2</v>
      </c>
      <c r="D22" s="7">
        <v>0</v>
      </c>
      <c r="E22" s="7">
        <f t="shared" si="1"/>
        <v>2</v>
      </c>
      <c r="F22" s="5"/>
      <c r="G22" s="5"/>
      <c r="H22" s="5"/>
      <c r="I22" s="5"/>
      <c r="J22" s="5"/>
      <c r="K22" s="5"/>
    </row>
    <row r="23" spans="2:11" ht="23.25">
      <c r="B23" s="8" t="s">
        <v>53</v>
      </c>
      <c r="C23" s="7">
        <v>0</v>
      </c>
      <c r="D23" s="7">
        <v>0</v>
      </c>
      <c r="E23" s="7">
        <f t="shared" si="1"/>
        <v>0</v>
      </c>
      <c r="F23" s="5"/>
      <c r="G23" s="5"/>
      <c r="H23" s="5"/>
      <c r="I23" s="5"/>
      <c r="J23" s="5"/>
      <c r="K23" s="5"/>
    </row>
    <row r="24" spans="2:11" ht="23.25">
      <c r="B24" s="8" t="s">
        <v>54</v>
      </c>
      <c r="C24" s="7">
        <v>0</v>
      </c>
      <c r="D24" s="7">
        <v>0</v>
      </c>
      <c r="E24" s="7">
        <f t="shared" si="1"/>
        <v>0</v>
      </c>
      <c r="F24" s="5"/>
      <c r="G24" s="5"/>
      <c r="H24" s="5"/>
      <c r="I24" s="5"/>
      <c r="J24" s="5"/>
      <c r="K24" s="5"/>
    </row>
    <row r="25" spans="2:11" ht="23.25">
      <c r="B25" s="8" t="s">
        <v>55</v>
      </c>
      <c r="C25" s="7">
        <v>0</v>
      </c>
      <c r="D25" s="7">
        <v>0</v>
      </c>
      <c r="E25" s="7">
        <f t="shared" si="1"/>
        <v>0</v>
      </c>
      <c r="F25" s="5"/>
      <c r="G25" s="5"/>
      <c r="H25" s="5"/>
      <c r="I25" s="5"/>
      <c r="J25" s="5"/>
      <c r="K25" s="5"/>
    </row>
    <row r="26" spans="2:11" ht="23.25">
      <c r="B26" s="8" t="s">
        <v>56</v>
      </c>
      <c r="C26" s="7">
        <v>27</v>
      </c>
      <c r="D26" s="7">
        <v>19</v>
      </c>
      <c r="E26" s="7">
        <f t="shared" si="1"/>
        <v>46</v>
      </c>
      <c r="F26" s="5"/>
      <c r="G26" s="5"/>
      <c r="H26" s="5"/>
      <c r="I26" s="5"/>
      <c r="J26" s="5"/>
      <c r="K26" s="5"/>
    </row>
    <row r="27" spans="2:11" ht="23.25">
      <c r="B27" s="8" t="s">
        <v>57</v>
      </c>
      <c r="C27" s="7">
        <v>12</v>
      </c>
      <c r="D27" s="7">
        <v>18</v>
      </c>
      <c r="E27" s="45">
        <f t="shared" si="1"/>
        <v>30</v>
      </c>
      <c r="F27" s="5"/>
      <c r="G27" s="5"/>
      <c r="H27" s="5"/>
      <c r="I27" s="5"/>
      <c r="J27" s="5"/>
      <c r="K27" s="5"/>
    </row>
    <row r="28" spans="2:11" ht="23.25">
      <c r="B28" s="8" t="s">
        <v>58</v>
      </c>
      <c r="C28" s="7">
        <v>13</v>
      </c>
      <c r="D28" s="7">
        <v>9</v>
      </c>
      <c r="E28" s="45">
        <f t="shared" si="1"/>
        <v>22</v>
      </c>
      <c r="F28" s="5"/>
      <c r="G28" s="5"/>
      <c r="H28" s="5"/>
      <c r="I28" s="5"/>
      <c r="J28" s="5"/>
      <c r="K28" s="5"/>
    </row>
    <row r="29" spans="2:11" ht="23.25">
      <c r="B29" s="8" t="s">
        <v>59</v>
      </c>
      <c r="C29" s="7">
        <v>9</v>
      </c>
      <c r="D29" s="7">
        <v>12</v>
      </c>
      <c r="E29" s="7">
        <f t="shared" si="1"/>
        <v>21</v>
      </c>
      <c r="F29" s="5"/>
      <c r="G29" s="5"/>
      <c r="H29" s="5"/>
      <c r="I29" s="5"/>
      <c r="J29" s="5"/>
    </row>
    <row r="30" spans="2:11" ht="23.25">
      <c r="B30" s="8" t="s">
        <v>60</v>
      </c>
      <c r="C30" s="7">
        <v>10</v>
      </c>
      <c r="D30" s="7">
        <v>9</v>
      </c>
      <c r="E30" s="7">
        <f t="shared" si="1"/>
        <v>19</v>
      </c>
      <c r="F30" s="5"/>
      <c r="G30" s="5"/>
      <c r="H30" s="5"/>
      <c r="I30" s="5"/>
      <c r="J30" s="5"/>
      <c r="K30" s="5"/>
    </row>
    <row r="31" spans="2:11" ht="23.25"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2:11" ht="24" thickBot="1"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2:11" ht="28.5" thickBot="1">
      <c r="B33" s="12" t="s">
        <v>22</v>
      </c>
      <c r="C33" s="5"/>
      <c r="D33" s="5"/>
      <c r="E33" s="5"/>
      <c r="F33" s="5"/>
      <c r="G33" s="5"/>
      <c r="H33" s="5"/>
      <c r="I33" s="5"/>
      <c r="J33" s="5"/>
      <c r="K33" s="5"/>
    </row>
    <row r="34" spans="2:11" ht="23.25">
      <c r="B34" s="8" t="s">
        <v>2</v>
      </c>
      <c r="C34" s="7" t="s">
        <v>13</v>
      </c>
      <c r="D34" s="7" t="s">
        <v>14</v>
      </c>
      <c r="E34" s="7" t="s">
        <v>15</v>
      </c>
      <c r="F34" s="5"/>
      <c r="G34" s="5"/>
      <c r="H34" s="5"/>
      <c r="I34" s="5"/>
      <c r="J34" s="5"/>
      <c r="K34" s="5"/>
    </row>
    <row r="35" spans="2:11" ht="23.25">
      <c r="B35" s="8" t="s">
        <v>50</v>
      </c>
      <c r="C35" s="7">
        <v>5</v>
      </c>
      <c r="D35" s="7">
        <v>1</v>
      </c>
      <c r="E35" s="7">
        <v>6</v>
      </c>
      <c r="F35" s="5"/>
      <c r="G35" s="5"/>
      <c r="H35" s="5"/>
      <c r="I35" s="5"/>
      <c r="J35" s="5"/>
      <c r="K35" s="5"/>
    </row>
    <row r="36" spans="2:11" ht="23.25">
      <c r="B36" s="8" t="s">
        <v>51</v>
      </c>
      <c r="C36" s="7">
        <v>0</v>
      </c>
      <c r="D36" s="7">
        <v>0</v>
      </c>
      <c r="E36" s="7">
        <v>0</v>
      </c>
      <c r="F36" s="5"/>
      <c r="G36" s="5"/>
      <c r="H36" s="5"/>
      <c r="I36" s="5"/>
      <c r="J36" s="5"/>
      <c r="K36" s="5"/>
    </row>
    <row r="37" spans="2:11" ht="23.25">
      <c r="B37" s="8" t="s">
        <v>52</v>
      </c>
      <c r="C37" s="7">
        <v>2</v>
      </c>
      <c r="D37" s="7">
        <v>0</v>
      </c>
      <c r="E37" s="7">
        <v>2</v>
      </c>
      <c r="F37" s="5"/>
      <c r="G37" s="5"/>
      <c r="H37" s="5"/>
      <c r="I37" s="5"/>
      <c r="J37" s="5"/>
      <c r="K37" s="5"/>
    </row>
    <row r="38" spans="2:11" ht="23.25">
      <c r="B38" s="8" t="s">
        <v>53</v>
      </c>
      <c r="C38" s="7">
        <v>0</v>
      </c>
      <c r="D38" s="7">
        <v>0</v>
      </c>
      <c r="E38" s="7">
        <v>0</v>
      </c>
      <c r="F38" s="5"/>
      <c r="G38" s="5"/>
      <c r="H38" s="5"/>
      <c r="I38" s="5"/>
      <c r="J38" s="5"/>
      <c r="K38" s="5"/>
    </row>
    <row r="39" spans="2:11" ht="23.25">
      <c r="B39" s="8" t="s">
        <v>54</v>
      </c>
      <c r="C39" s="7">
        <v>0</v>
      </c>
      <c r="D39" s="7">
        <v>0</v>
      </c>
      <c r="E39" s="7">
        <v>0</v>
      </c>
      <c r="F39" s="5"/>
      <c r="G39" s="5"/>
      <c r="H39" s="5"/>
      <c r="I39" s="5"/>
      <c r="J39" s="5"/>
      <c r="K39" s="5"/>
    </row>
    <row r="40" spans="2:11" ht="23.25">
      <c r="B40" s="8" t="s">
        <v>55</v>
      </c>
      <c r="C40" s="7">
        <v>0</v>
      </c>
      <c r="D40" s="7">
        <v>0</v>
      </c>
      <c r="E40" s="7">
        <v>0</v>
      </c>
      <c r="F40" s="5"/>
      <c r="G40" s="5"/>
      <c r="H40" s="5"/>
      <c r="I40" s="5"/>
      <c r="J40" s="5"/>
      <c r="K40" s="5"/>
    </row>
    <row r="41" spans="2:11" ht="23.25">
      <c r="B41" s="8" t="s">
        <v>56</v>
      </c>
      <c r="C41" s="7">
        <v>25</v>
      </c>
      <c r="D41" s="7">
        <v>19</v>
      </c>
      <c r="E41" s="7">
        <v>44</v>
      </c>
      <c r="F41" s="5"/>
      <c r="G41" s="5"/>
      <c r="H41" s="5"/>
      <c r="I41" s="5"/>
      <c r="J41" s="5"/>
      <c r="K41" s="5"/>
    </row>
    <row r="42" spans="2:11" ht="23.25">
      <c r="B42" s="8" t="s">
        <v>57</v>
      </c>
      <c r="C42" s="7">
        <v>9</v>
      </c>
      <c r="D42" s="7">
        <v>17</v>
      </c>
      <c r="E42" s="45">
        <v>26</v>
      </c>
      <c r="F42" s="5"/>
      <c r="G42" s="5"/>
      <c r="H42" s="5"/>
      <c r="I42" s="5"/>
      <c r="J42" s="5"/>
      <c r="K42" s="5"/>
    </row>
    <row r="43" spans="2:11" ht="23.25">
      <c r="B43" s="8" t="s">
        <v>58</v>
      </c>
      <c r="C43" s="7">
        <v>8</v>
      </c>
      <c r="D43" s="7">
        <v>5</v>
      </c>
      <c r="E43" s="45">
        <v>13</v>
      </c>
      <c r="F43" s="5"/>
      <c r="G43" s="5"/>
      <c r="H43" s="5"/>
      <c r="I43" s="5"/>
      <c r="J43" s="5"/>
      <c r="K43" s="5"/>
    </row>
    <row r="44" spans="2:11" ht="23.25">
      <c r="B44" s="8" t="s">
        <v>59</v>
      </c>
      <c r="C44" s="7">
        <v>10</v>
      </c>
      <c r="D44" s="7">
        <v>14</v>
      </c>
      <c r="E44" s="45">
        <v>24</v>
      </c>
      <c r="F44" s="5"/>
      <c r="G44" s="5"/>
      <c r="H44" s="5"/>
      <c r="I44" s="5"/>
      <c r="J44" s="5"/>
      <c r="K44" s="5"/>
    </row>
    <row r="45" spans="2:11" ht="23.25">
      <c r="B45" s="8" t="s">
        <v>60</v>
      </c>
      <c r="C45" s="7">
        <v>9</v>
      </c>
      <c r="D45" s="7">
        <v>6</v>
      </c>
      <c r="E45" s="7">
        <v>15</v>
      </c>
      <c r="F45" s="5"/>
      <c r="G45" s="5"/>
      <c r="H45" s="5"/>
      <c r="I45" s="5"/>
      <c r="J45" s="5"/>
      <c r="K45" s="5"/>
    </row>
    <row r="46" spans="2:11" ht="23.25">
      <c r="B46" s="5"/>
      <c r="C46" s="5"/>
      <c r="D46" s="5"/>
      <c r="E46" s="60"/>
      <c r="F46" s="5"/>
      <c r="G46" s="5"/>
      <c r="H46" s="5"/>
      <c r="I46" s="5"/>
      <c r="J46" s="5"/>
      <c r="K46" s="5"/>
    </row>
    <row r="47" spans="2:11" ht="24" thickBot="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2:11" ht="28.5" thickBot="1">
      <c r="B48" s="12" t="s">
        <v>23</v>
      </c>
      <c r="C48" s="5"/>
      <c r="D48" s="5"/>
      <c r="E48" s="5"/>
      <c r="F48" s="5"/>
      <c r="G48" s="5"/>
      <c r="H48" s="5"/>
      <c r="I48" s="5"/>
      <c r="J48" s="5"/>
      <c r="K48" s="5"/>
    </row>
    <row r="49" spans="2:11" ht="23.25">
      <c r="B49" s="8" t="s">
        <v>2</v>
      </c>
      <c r="C49" s="7" t="s">
        <v>13</v>
      </c>
      <c r="D49" s="7" t="s">
        <v>14</v>
      </c>
      <c r="E49" s="7" t="s">
        <v>15</v>
      </c>
      <c r="F49" s="5"/>
      <c r="G49" s="5"/>
      <c r="H49" s="5"/>
      <c r="I49" s="5"/>
      <c r="J49" s="5"/>
      <c r="K49" s="5"/>
    </row>
    <row r="50" spans="2:11" ht="23.25">
      <c r="B50" s="8" t="s">
        <v>50</v>
      </c>
      <c r="C50" s="7">
        <v>5</v>
      </c>
      <c r="D50" s="7">
        <v>1</v>
      </c>
      <c r="E50" s="7">
        <v>6</v>
      </c>
      <c r="F50" s="5"/>
      <c r="G50" s="5"/>
      <c r="H50" s="5"/>
      <c r="I50" s="5"/>
      <c r="J50" s="5"/>
      <c r="K50" s="5"/>
    </row>
    <row r="51" spans="2:11" ht="23.25">
      <c r="B51" s="8" t="s">
        <v>51</v>
      </c>
      <c r="C51" s="7">
        <v>0</v>
      </c>
      <c r="D51" s="7">
        <v>0</v>
      </c>
      <c r="E51" s="7">
        <v>0</v>
      </c>
      <c r="F51" s="5"/>
      <c r="G51" s="5"/>
      <c r="H51" s="5"/>
      <c r="I51" s="5"/>
      <c r="J51" s="5"/>
      <c r="K51" s="5"/>
    </row>
    <row r="52" spans="2:11" ht="23.25">
      <c r="B52" s="8" t="s">
        <v>52</v>
      </c>
      <c r="C52" s="7">
        <v>2</v>
      </c>
      <c r="D52" s="7">
        <v>0</v>
      </c>
      <c r="E52" s="7">
        <v>2</v>
      </c>
      <c r="F52" s="5"/>
      <c r="G52" s="5"/>
      <c r="H52" s="5"/>
      <c r="I52" s="5"/>
      <c r="J52" s="5"/>
      <c r="K52" s="5"/>
    </row>
    <row r="53" spans="2:11" ht="23.25">
      <c r="B53" s="8" t="s">
        <v>53</v>
      </c>
      <c r="C53" s="7">
        <v>0</v>
      </c>
      <c r="D53" s="7">
        <v>0</v>
      </c>
      <c r="E53" s="7">
        <v>0</v>
      </c>
      <c r="F53" s="5"/>
      <c r="G53" s="5"/>
      <c r="H53" s="5"/>
      <c r="I53" s="5"/>
      <c r="J53" s="5"/>
      <c r="K53" s="5"/>
    </row>
    <row r="54" spans="2:11" ht="23.25">
      <c r="B54" s="8" t="s">
        <v>54</v>
      </c>
      <c r="C54" s="7">
        <v>0</v>
      </c>
      <c r="D54" s="7">
        <v>0</v>
      </c>
      <c r="E54" s="7">
        <v>0</v>
      </c>
      <c r="F54" s="5"/>
      <c r="G54" s="5"/>
      <c r="H54" s="5"/>
      <c r="I54" s="5"/>
      <c r="J54" s="5"/>
      <c r="K54" s="5"/>
    </row>
    <row r="55" spans="2:11" ht="23.25">
      <c r="B55" s="8" t="s">
        <v>55</v>
      </c>
      <c r="C55" s="7">
        <v>0</v>
      </c>
      <c r="D55" s="7">
        <v>0</v>
      </c>
      <c r="E55" s="7">
        <v>0</v>
      </c>
      <c r="F55" s="5"/>
      <c r="G55" s="5"/>
      <c r="H55" s="5"/>
      <c r="I55" s="5"/>
      <c r="J55" s="5"/>
      <c r="K55" s="5"/>
    </row>
    <row r="56" spans="2:11" ht="23.25">
      <c r="B56" s="8" t="s">
        <v>56</v>
      </c>
      <c r="C56" s="7">
        <v>25</v>
      </c>
      <c r="D56" s="7">
        <v>17</v>
      </c>
      <c r="E56" s="45">
        <v>42</v>
      </c>
      <c r="F56" s="5"/>
      <c r="G56" s="5"/>
      <c r="H56" s="5"/>
      <c r="I56" s="5"/>
      <c r="J56" s="5"/>
      <c r="K56" s="5"/>
    </row>
    <row r="57" spans="2:11" ht="23.25">
      <c r="B57" s="8" t="s">
        <v>57</v>
      </c>
      <c r="C57" s="7">
        <v>2</v>
      </c>
      <c r="D57" s="7">
        <v>4</v>
      </c>
      <c r="E57" s="45">
        <v>6</v>
      </c>
      <c r="F57" s="5"/>
      <c r="G57" s="5"/>
      <c r="H57" s="5"/>
      <c r="I57" s="5"/>
      <c r="J57" s="5"/>
      <c r="K57" s="5"/>
    </row>
    <row r="58" spans="2:11" ht="23.25">
      <c r="B58" s="8" t="s">
        <v>58</v>
      </c>
      <c r="C58" s="7">
        <v>2</v>
      </c>
      <c r="D58" s="7">
        <v>1</v>
      </c>
      <c r="E58" s="45">
        <v>3</v>
      </c>
      <c r="F58" s="5"/>
      <c r="G58" s="5"/>
      <c r="H58" s="5"/>
      <c r="I58" s="5"/>
      <c r="J58" s="5"/>
      <c r="K58" s="5"/>
    </row>
    <row r="59" spans="2:11" ht="23.25">
      <c r="B59" s="8" t="s">
        <v>59</v>
      </c>
      <c r="C59" s="7">
        <v>10</v>
      </c>
      <c r="D59" s="7">
        <v>16</v>
      </c>
      <c r="E59" s="45">
        <v>26</v>
      </c>
      <c r="F59" s="5"/>
      <c r="G59" s="5"/>
      <c r="H59" s="5"/>
      <c r="I59" s="5"/>
      <c r="J59" s="5"/>
      <c r="K59" s="5"/>
    </row>
    <row r="60" spans="2:11" ht="23.25">
      <c r="B60" s="8" t="s">
        <v>60</v>
      </c>
      <c r="C60" s="7">
        <v>8</v>
      </c>
      <c r="D60" s="7">
        <v>4</v>
      </c>
      <c r="E60" s="7">
        <v>12</v>
      </c>
      <c r="F60" s="5"/>
      <c r="G60" s="5"/>
      <c r="H60" s="5"/>
      <c r="I60" s="5"/>
      <c r="J60" s="5"/>
      <c r="K60" s="5"/>
    </row>
    <row r="61" spans="2:11" ht="24" thickBo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 ht="28.5" thickBot="1">
      <c r="B62" s="12" t="s">
        <v>24</v>
      </c>
      <c r="C62" s="5"/>
      <c r="D62" s="5"/>
      <c r="E62" s="5"/>
      <c r="F62" s="5"/>
      <c r="G62" s="5"/>
      <c r="H62" s="5"/>
      <c r="I62" s="5"/>
      <c r="J62" s="5"/>
      <c r="K62" s="5"/>
    </row>
    <row r="63" spans="2:11" ht="23.25">
      <c r="B63" s="8" t="s">
        <v>2</v>
      </c>
      <c r="C63" s="7" t="s">
        <v>13</v>
      </c>
      <c r="D63" s="7" t="s">
        <v>14</v>
      </c>
      <c r="E63" s="7" t="s">
        <v>15</v>
      </c>
      <c r="F63" s="5"/>
      <c r="G63" s="5"/>
      <c r="H63" s="5"/>
      <c r="I63" s="5"/>
      <c r="J63" s="5"/>
      <c r="K63" s="5"/>
    </row>
    <row r="64" spans="2:11" ht="23.25">
      <c r="B64" s="8" t="s">
        <v>50</v>
      </c>
      <c r="C64" s="7">
        <v>5</v>
      </c>
      <c r="D64" s="7">
        <v>1</v>
      </c>
      <c r="E64" s="7">
        <v>6</v>
      </c>
      <c r="F64" s="5"/>
      <c r="G64" s="5"/>
      <c r="H64" s="5"/>
      <c r="I64" s="5"/>
      <c r="J64" s="5"/>
      <c r="K64" s="5"/>
    </row>
    <row r="65" spans="2:11" ht="23.25">
      <c r="B65" s="8" t="s">
        <v>51</v>
      </c>
      <c r="C65" s="7">
        <v>0</v>
      </c>
      <c r="D65" s="7">
        <v>0</v>
      </c>
      <c r="E65" s="7">
        <v>0</v>
      </c>
      <c r="F65" s="5"/>
      <c r="G65" s="5"/>
      <c r="H65" s="5"/>
      <c r="I65" s="5"/>
      <c r="J65" s="5"/>
      <c r="K65" s="5"/>
    </row>
    <row r="66" spans="2:11" ht="23.25">
      <c r="B66" s="8" t="s">
        <v>52</v>
      </c>
      <c r="C66" s="8">
        <v>2</v>
      </c>
      <c r="D66" s="8">
        <v>1</v>
      </c>
      <c r="E66" s="8">
        <v>3</v>
      </c>
      <c r="F66" s="5"/>
      <c r="G66" s="5"/>
      <c r="H66" s="5"/>
      <c r="I66" s="5"/>
      <c r="J66" s="5"/>
      <c r="K66" s="5"/>
    </row>
    <row r="67" spans="2:11" ht="23.25">
      <c r="B67" s="8" t="s">
        <v>53</v>
      </c>
      <c r="C67" s="7">
        <v>0</v>
      </c>
      <c r="D67" s="7">
        <v>0</v>
      </c>
      <c r="E67" s="7">
        <v>0</v>
      </c>
      <c r="F67" s="5"/>
      <c r="G67" s="5"/>
      <c r="H67" s="5"/>
      <c r="I67" s="5"/>
      <c r="J67" s="5"/>
      <c r="K67" s="5"/>
    </row>
    <row r="68" spans="2:11" ht="23.25">
      <c r="B68" s="8" t="s">
        <v>54</v>
      </c>
      <c r="C68" s="8">
        <v>1</v>
      </c>
      <c r="D68" s="8">
        <v>0</v>
      </c>
      <c r="E68" s="8">
        <v>1</v>
      </c>
      <c r="F68" s="5"/>
      <c r="G68" s="5"/>
      <c r="H68" s="5"/>
      <c r="I68" s="5"/>
      <c r="J68" s="5"/>
      <c r="K68" s="5"/>
    </row>
    <row r="69" spans="2:11" ht="23.25">
      <c r="B69" s="8" t="s">
        <v>55</v>
      </c>
      <c r="C69" s="8">
        <v>0</v>
      </c>
      <c r="D69" s="8">
        <v>0</v>
      </c>
      <c r="E69" s="8">
        <v>0</v>
      </c>
      <c r="F69" s="5"/>
      <c r="G69" s="5"/>
      <c r="H69" s="5"/>
      <c r="I69" s="5"/>
      <c r="J69" s="5"/>
      <c r="K69" s="5"/>
    </row>
    <row r="70" spans="2:11" ht="23.25">
      <c r="B70" s="8" t="s">
        <v>56</v>
      </c>
      <c r="C70" s="7">
        <v>23</v>
      </c>
      <c r="D70" s="7">
        <v>18</v>
      </c>
      <c r="E70" s="7">
        <v>41</v>
      </c>
      <c r="F70" s="5"/>
      <c r="G70" s="5"/>
      <c r="H70" s="5"/>
      <c r="I70" s="5"/>
      <c r="J70" s="5"/>
      <c r="K70" s="5"/>
    </row>
    <row r="71" spans="2:11" ht="23.25">
      <c r="B71" s="8" t="s">
        <v>57</v>
      </c>
      <c r="C71" s="7">
        <v>0</v>
      </c>
      <c r="D71" s="7">
        <v>1</v>
      </c>
      <c r="E71" s="7">
        <v>1</v>
      </c>
      <c r="F71" s="5"/>
      <c r="G71" s="5"/>
      <c r="H71" s="5"/>
      <c r="I71" s="5"/>
      <c r="J71" s="5"/>
      <c r="K71" s="5"/>
    </row>
    <row r="72" spans="2:11" ht="23.25">
      <c r="B72" s="8" t="s">
        <v>58</v>
      </c>
      <c r="C72" s="8">
        <v>1</v>
      </c>
      <c r="D72" s="8">
        <v>3</v>
      </c>
      <c r="E72" s="8">
        <v>4</v>
      </c>
      <c r="F72" s="5"/>
      <c r="G72" s="5"/>
      <c r="H72" s="5"/>
      <c r="I72" s="5"/>
      <c r="J72" s="5"/>
      <c r="K72" s="5"/>
    </row>
    <row r="73" spans="2:11" ht="23.25">
      <c r="B73" s="8" t="s">
        <v>59</v>
      </c>
      <c r="C73" s="7">
        <v>11</v>
      </c>
      <c r="D73" s="7">
        <v>11</v>
      </c>
      <c r="E73" s="7">
        <v>22</v>
      </c>
      <c r="F73" s="5"/>
      <c r="G73" s="5"/>
      <c r="H73" s="5"/>
      <c r="I73" s="5"/>
      <c r="J73" s="5"/>
      <c r="K73" s="5"/>
    </row>
    <row r="74" spans="2:11" ht="23.25">
      <c r="B74" s="8" t="s">
        <v>60</v>
      </c>
      <c r="C74" s="8">
        <v>4</v>
      </c>
      <c r="D74" s="8">
        <v>1</v>
      </c>
      <c r="E74" s="8">
        <v>5</v>
      </c>
      <c r="F74" s="5"/>
      <c r="G74" s="5"/>
      <c r="H74" s="5"/>
      <c r="I74" s="5"/>
      <c r="J74" s="5"/>
      <c r="K74" s="5"/>
    </row>
    <row r="75" spans="2:11" ht="24" thickBot="1">
      <c r="B75" s="1"/>
      <c r="C75" s="1"/>
      <c r="D75" s="1"/>
      <c r="E75" s="61"/>
      <c r="F75" s="5"/>
      <c r="G75" s="5"/>
      <c r="H75" s="5"/>
      <c r="I75" s="5"/>
      <c r="J75" s="5"/>
      <c r="K75" s="5"/>
    </row>
    <row r="76" spans="2:11" ht="28.5" thickBot="1">
      <c r="B76" s="12" t="s">
        <v>25</v>
      </c>
      <c r="C76" s="5"/>
      <c r="D76" s="5"/>
      <c r="E76" s="5"/>
      <c r="F76" s="5"/>
      <c r="G76" s="5"/>
      <c r="H76" s="5"/>
      <c r="I76" s="5"/>
      <c r="J76" s="5"/>
      <c r="K76" s="5"/>
    </row>
    <row r="77" spans="2:11" ht="23.25">
      <c r="B77" s="8" t="s">
        <v>2</v>
      </c>
      <c r="C77" s="7" t="s">
        <v>13</v>
      </c>
      <c r="D77" s="7" t="s">
        <v>14</v>
      </c>
      <c r="E77" s="7" t="s">
        <v>15</v>
      </c>
      <c r="F77" s="5"/>
      <c r="G77" s="5"/>
      <c r="H77" s="5"/>
      <c r="I77" s="5"/>
      <c r="J77" s="5"/>
      <c r="K77" s="5"/>
    </row>
    <row r="78" spans="2:11" ht="23.25">
      <c r="B78" s="33" t="s">
        <v>61</v>
      </c>
      <c r="C78" s="30">
        <v>6</v>
      </c>
      <c r="D78" s="30">
        <v>2</v>
      </c>
      <c r="E78" s="30">
        <v>8</v>
      </c>
      <c r="F78" s="5"/>
      <c r="G78" s="5"/>
      <c r="H78" s="5"/>
      <c r="I78" s="5"/>
      <c r="J78" s="5"/>
      <c r="K78" s="5"/>
    </row>
    <row r="79" spans="2:11" ht="23.25">
      <c r="B79" s="8" t="s">
        <v>62</v>
      </c>
      <c r="C79" s="8">
        <v>29</v>
      </c>
      <c r="D79" s="8">
        <v>31</v>
      </c>
      <c r="E79" s="8">
        <v>60</v>
      </c>
      <c r="F79" s="5"/>
      <c r="G79" s="5"/>
      <c r="H79" s="5"/>
      <c r="I79" s="5"/>
      <c r="J79" s="5"/>
      <c r="K79" s="5"/>
    </row>
    <row r="80" spans="2:11" ht="23.25">
      <c r="B80" s="33" t="s">
        <v>63</v>
      </c>
      <c r="C80" s="30"/>
      <c r="D80" s="30"/>
      <c r="E80" s="30"/>
      <c r="F80" s="5"/>
      <c r="G80" s="5"/>
      <c r="H80" s="5"/>
      <c r="I80" s="5"/>
      <c r="J80" s="5"/>
      <c r="K80" s="5"/>
    </row>
    <row r="81" spans="2:11" ht="23.25">
      <c r="B81" s="8" t="s">
        <v>64</v>
      </c>
      <c r="C81" s="8">
        <v>21</v>
      </c>
      <c r="D81" s="8">
        <v>16</v>
      </c>
      <c r="E81" s="8">
        <v>37</v>
      </c>
      <c r="F81" s="5"/>
      <c r="G81" s="5"/>
      <c r="H81" s="5"/>
      <c r="I81" s="5"/>
      <c r="J81" s="5"/>
      <c r="K81" s="5"/>
    </row>
    <row r="82" spans="2:11" ht="24" thickBot="1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2:11" ht="28.5" thickBot="1">
      <c r="B83" s="12" t="s">
        <v>29</v>
      </c>
      <c r="C83" s="5"/>
      <c r="D83" s="5"/>
      <c r="E83" s="5"/>
      <c r="F83" s="5"/>
      <c r="G83" s="5"/>
      <c r="H83" s="5"/>
      <c r="I83" s="5"/>
      <c r="J83" s="5"/>
      <c r="K83" s="5"/>
    </row>
    <row r="84" spans="2:11" ht="23.25">
      <c r="B84" s="8" t="s">
        <v>2</v>
      </c>
      <c r="C84" s="7" t="s">
        <v>13</v>
      </c>
      <c r="D84" s="7" t="s">
        <v>14</v>
      </c>
      <c r="E84" s="7" t="s">
        <v>15</v>
      </c>
      <c r="F84" s="5"/>
      <c r="G84" s="5"/>
      <c r="H84" s="5"/>
      <c r="I84" s="5"/>
      <c r="J84" s="5"/>
      <c r="K84" s="5"/>
    </row>
    <row r="85" spans="2:11" ht="23.25">
      <c r="B85" s="33" t="s">
        <v>61</v>
      </c>
      <c r="C85" s="30">
        <v>6</v>
      </c>
      <c r="D85" s="30">
        <v>3</v>
      </c>
      <c r="E85" s="30">
        <v>9</v>
      </c>
      <c r="F85" s="5"/>
      <c r="G85" s="5"/>
      <c r="H85" s="5"/>
      <c r="I85" s="5"/>
      <c r="J85" s="5"/>
      <c r="K85" s="5"/>
    </row>
    <row r="86" spans="2:11" ht="23.25">
      <c r="B86" s="8" t="s">
        <v>62</v>
      </c>
      <c r="C86" s="8">
        <v>37</v>
      </c>
      <c r="D86" s="8">
        <v>42</v>
      </c>
      <c r="E86" s="8">
        <v>79</v>
      </c>
      <c r="F86" s="5"/>
      <c r="G86" s="5"/>
      <c r="H86" s="5"/>
      <c r="I86" s="5"/>
      <c r="J86" s="5"/>
      <c r="K86" s="5"/>
    </row>
    <row r="87" spans="2:11" ht="23.25">
      <c r="B87" s="33" t="s">
        <v>63</v>
      </c>
      <c r="C87" s="30">
        <v>1</v>
      </c>
      <c r="D87" s="30">
        <v>1</v>
      </c>
      <c r="E87" s="30">
        <v>2</v>
      </c>
      <c r="F87" s="5"/>
      <c r="G87" s="5"/>
      <c r="H87" s="5"/>
      <c r="I87" s="5"/>
      <c r="J87" s="5"/>
      <c r="K87" s="5"/>
    </row>
    <row r="88" spans="2:11" ht="23.25">
      <c r="B88" s="8" t="s">
        <v>64</v>
      </c>
      <c r="C88" s="8">
        <v>22</v>
      </c>
      <c r="D88" s="8">
        <v>18</v>
      </c>
      <c r="E88" s="8">
        <v>40</v>
      </c>
      <c r="F88" s="5"/>
      <c r="G88" s="5"/>
      <c r="H88" s="5"/>
      <c r="I88" s="5"/>
      <c r="J88" s="5"/>
      <c r="K88" s="5"/>
    </row>
    <row r="89" spans="2:11" ht="23.25"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2:11" ht="24" thickBot="1"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2:11" ht="28.5" thickBot="1">
      <c r="B91" s="12" t="s">
        <v>30</v>
      </c>
      <c r="C91" s="5"/>
      <c r="D91" s="5"/>
      <c r="E91" s="5"/>
      <c r="F91" s="5"/>
      <c r="G91" s="5"/>
      <c r="H91" s="5"/>
      <c r="I91" s="5"/>
      <c r="J91" s="5"/>
      <c r="K91" s="5"/>
    </row>
    <row r="92" spans="2:11" ht="23.25">
      <c r="B92" s="8" t="s">
        <v>2</v>
      </c>
      <c r="C92" s="7" t="s">
        <v>13</v>
      </c>
      <c r="D92" s="7" t="s">
        <v>14</v>
      </c>
      <c r="E92" s="7" t="s">
        <v>15</v>
      </c>
      <c r="F92" s="5"/>
      <c r="G92" s="5"/>
      <c r="H92" s="5"/>
      <c r="I92" s="5"/>
      <c r="J92" s="5"/>
      <c r="K92" s="5"/>
    </row>
    <row r="93" spans="2:11" ht="23.25">
      <c r="B93" s="33" t="s">
        <v>61</v>
      </c>
      <c r="C93" s="30">
        <v>7</v>
      </c>
      <c r="D93" s="30">
        <v>3</v>
      </c>
      <c r="E93" s="30">
        <f>SUM(C93:D93)</f>
        <v>10</v>
      </c>
      <c r="F93" s="5"/>
      <c r="G93" s="5"/>
      <c r="H93" s="5"/>
      <c r="I93" s="5"/>
      <c r="J93" s="5"/>
      <c r="K93" s="5"/>
    </row>
    <row r="94" spans="2:11" ht="23.25">
      <c r="B94" s="8" t="s">
        <v>65</v>
      </c>
      <c r="C94" s="8">
        <v>34</v>
      </c>
      <c r="D94" s="8">
        <v>40</v>
      </c>
      <c r="E94" s="8">
        <v>74</v>
      </c>
      <c r="F94" s="5"/>
      <c r="G94" s="5"/>
      <c r="H94" s="5"/>
      <c r="I94" s="5"/>
      <c r="J94" s="5"/>
      <c r="K94" s="5"/>
    </row>
    <row r="95" spans="2:11" ht="23.25">
      <c r="B95" s="33" t="s">
        <v>63</v>
      </c>
      <c r="C95" s="30">
        <v>1</v>
      </c>
      <c r="D95" s="30">
        <v>1</v>
      </c>
      <c r="E95" s="30">
        <v>2</v>
      </c>
      <c r="F95" s="5"/>
      <c r="G95" s="5"/>
      <c r="H95" s="5"/>
      <c r="I95" s="5"/>
      <c r="J95" s="5"/>
      <c r="K95" s="5"/>
    </row>
    <row r="96" spans="2:11" ht="23.25">
      <c r="B96" s="8" t="s">
        <v>64</v>
      </c>
      <c r="C96" s="8">
        <v>20</v>
      </c>
      <c r="D96" s="8">
        <v>18</v>
      </c>
      <c r="E96" s="8">
        <v>38</v>
      </c>
      <c r="F96" s="5"/>
      <c r="G96" s="5"/>
      <c r="H96" s="5"/>
      <c r="I96" s="5"/>
      <c r="J96" s="5"/>
      <c r="K96" s="5"/>
    </row>
    <row r="97" spans="2:11" ht="23.25"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2:11" ht="24" thickBot="1"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2:11" ht="28.5" thickBot="1">
      <c r="B99" s="12" t="s">
        <v>31</v>
      </c>
      <c r="C99" s="5"/>
      <c r="D99" s="5"/>
      <c r="E99" s="5"/>
      <c r="F99" s="5"/>
      <c r="G99" s="5"/>
      <c r="H99" s="5"/>
      <c r="I99" s="5"/>
      <c r="J99" s="5"/>
      <c r="K99" s="5"/>
    </row>
    <row r="100" spans="2:11" ht="23.25">
      <c r="B100" s="8" t="s">
        <v>2</v>
      </c>
      <c r="C100" s="7" t="s">
        <v>13</v>
      </c>
      <c r="D100" s="7" t="s">
        <v>14</v>
      </c>
      <c r="E100" s="7" t="s">
        <v>15</v>
      </c>
      <c r="F100" s="5"/>
      <c r="G100" s="5"/>
      <c r="H100" s="5"/>
      <c r="I100" s="5"/>
      <c r="J100" s="5"/>
      <c r="K100" s="5"/>
    </row>
    <row r="101" spans="2:11" ht="23.25">
      <c r="B101" s="33" t="s">
        <v>61</v>
      </c>
      <c r="C101" s="30">
        <v>7</v>
      </c>
      <c r="D101" s="30">
        <v>3</v>
      </c>
      <c r="E101" s="30">
        <v>10</v>
      </c>
      <c r="F101" s="5"/>
      <c r="G101" s="5"/>
      <c r="H101" s="5"/>
      <c r="I101" s="5"/>
      <c r="J101" s="5"/>
      <c r="K101" s="5"/>
    </row>
    <row r="102" spans="2:11" ht="23.25">
      <c r="B102" s="8" t="s">
        <v>65</v>
      </c>
      <c r="C102" s="7">
        <v>35</v>
      </c>
      <c r="D102" s="7">
        <v>38</v>
      </c>
      <c r="E102" s="7">
        <v>73</v>
      </c>
      <c r="F102" s="5"/>
      <c r="G102" s="5"/>
      <c r="H102" s="5"/>
      <c r="I102" s="5"/>
      <c r="J102" s="5"/>
      <c r="K102" s="5"/>
    </row>
    <row r="103" spans="2:11" ht="23.25">
      <c r="B103" s="33" t="s">
        <v>63</v>
      </c>
      <c r="C103" s="30">
        <v>1</v>
      </c>
      <c r="D103" s="30">
        <v>2</v>
      </c>
      <c r="E103" s="30">
        <v>3</v>
      </c>
      <c r="F103" s="5"/>
      <c r="G103" s="5"/>
      <c r="H103" s="5"/>
      <c r="I103" s="5"/>
      <c r="J103" s="5"/>
      <c r="K103" s="5"/>
    </row>
    <row r="104" spans="2:11" ht="23.25">
      <c r="B104" s="8" t="s">
        <v>64</v>
      </c>
      <c r="C104" s="7">
        <v>17</v>
      </c>
      <c r="D104" s="7">
        <v>17</v>
      </c>
      <c r="E104" s="7">
        <v>34</v>
      </c>
      <c r="F104" s="5"/>
      <c r="G104" s="5"/>
      <c r="H104" s="5"/>
      <c r="I104" s="5"/>
      <c r="J104" s="5"/>
      <c r="K104" s="5"/>
    </row>
    <row r="105" spans="2:11" ht="23.25">
      <c r="B105" s="1"/>
      <c r="C105" s="1"/>
      <c r="D105" s="1"/>
      <c r="E105" s="1"/>
      <c r="F105" s="5"/>
      <c r="G105" s="5"/>
      <c r="H105" s="5"/>
      <c r="I105" s="5"/>
      <c r="J105" s="5"/>
      <c r="K105" s="5"/>
    </row>
    <row r="106" spans="2:11" ht="24" thickBot="1"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2:11" ht="28.5" thickBot="1">
      <c r="B107" s="12" t="s">
        <v>32</v>
      </c>
      <c r="C107" s="5"/>
      <c r="D107" s="5"/>
      <c r="E107" s="5"/>
      <c r="F107" s="5"/>
      <c r="G107" s="5"/>
      <c r="H107" s="5"/>
      <c r="I107" s="5"/>
      <c r="J107" s="5"/>
      <c r="K107" s="5"/>
    </row>
    <row r="108" spans="2:11" ht="24" thickBot="1">
      <c r="B108" s="8" t="s">
        <v>2</v>
      </c>
      <c r="C108" s="7" t="s">
        <v>13</v>
      </c>
      <c r="D108" s="7" t="s">
        <v>14</v>
      </c>
      <c r="E108" s="7" t="s">
        <v>15</v>
      </c>
      <c r="F108" s="5"/>
      <c r="G108" s="5"/>
      <c r="H108" s="5"/>
      <c r="I108" s="5"/>
      <c r="J108" s="5"/>
      <c r="K108" s="5"/>
    </row>
    <row r="109" spans="2:11" ht="24" thickBot="1">
      <c r="B109" s="33" t="s">
        <v>61</v>
      </c>
      <c r="C109" s="33">
        <v>6</v>
      </c>
      <c r="D109" s="33">
        <v>4</v>
      </c>
      <c r="E109" s="32">
        <v>10</v>
      </c>
      <c r="F109" s="5"/>
      <c r="G109" s="5"/>
      <c r="H109" s="5"/>
      <c r="I109" s="5"/>
      <c r="J109" s="5"/>
      <c r="K109" s="5"/>
    </row>
    <row r="110" spans="2:11" ht="24" thickBot="1">
      <c r="B110" s="8" t="s">
        <v>65</v>
      </c>
      <c r="C110" s="8">
        <v>36</v>
      </c>
      <c r="D110" s="8">
        <v>40</v>
      </c>
      <c r="E110" s="19">
        <v>76</v>
      </c>
      <c r="F110" s="5"/>
      <c r="G110" s="5"/>
      <c r="H110" s="5"/>
      <c r="I110" s="5"/>
      <c r="J110" s="5"/>
      <c r="K110" s="5"/>
    </row>
    <row r="111" spans="2:11" ht="24" thickBot="1">
      <c r="B111" s="33" t="s">
        <v>64</v>
      </c>
      <c r="C111" s="33">
        <v>21</v>
      </c>
      <c r="D111" s="33">
        <v>21</v>
      </c>
      <c r="E111" s="32">
        <v>42</v>
      </c>
      <c r="F111" s="5"/>
      <c r="G111" s="5"/>
      <c r="H111" s="5"/>
      <c r="I111" s="5"/>
      <c r="J111" s="5"/>
      <c r="K111" s="5"/>
    </row>
    <row r="112" spans="2:11" ht="23.25"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2:11" ht="24" thickBot="1"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2:11" ht="28.5" thickBot="1">
      <c r="B114" s="12" t="s">
        <v>33</v>
      </c>
      <c r="C114" s="5"/>
      <c r="D114" s="5"/>
      <c r="E114" s="5"/>
      <c r="F114" s="5"/>
      <c r="G114" s="5"/>
      <c r="H114" s="5"/>
      <c r="I114" s="5"/>
      <c r="J114" s="5"/>
      <c r="K114" s="5"/>
    </row>
    <row r="115" spans="2:11" ht="24" thickBot="1">
      <c r="B115" s="8" t="s">
        <v>2</v>
      </c>
      <c r="C115" s="7" t="s">
        <v>13</v>
      </c>
      <c r="D115" s="7" t="s">
        <v>14</v>
      </c>
      <c r="E115" s="7" t="s">
        <v>15</v>
      </c>
      <c r="F115" s="5"/>
      <c r="G115" s="5"/>
      <c r="H115" s="5"/>
      <c r="I115" s="5"/>
      <c r="J115" s="5"/>
      <c r="K115" s="5"/>
    </row>
    <row r="116" spans="2:11" ht="24" thickBot="1">
      <c r="B116" s="30" t="s">
        <v>66</v>
      </c>
      <c r="C116" s="30">
        <v>6</v>
      </c>
      <c r="D116" s="31">
        <v>4</v>
      </c>
      <c r="E116" s="32">
        <v>10</v>
      </c>
      <c r="F116" s="5"/>
      <c r="G116" s="5"/>
      <c r="H116" s="5"/>
      <c r="I116" s="5"/>
      <c r="J116" s="5"/>
      <c r="K116" s="5"/>
    </row>
    <row r="117" spans="2:11" ht="24" thickBot="1">
      <c r="B117" s="7" t="s">
        <v>67</v>
      </c>
      <c r="C117" s="7">
        <v>37</v>
      </c>
      <c r="D117" s="20">
        <v>40</v>
      </c>
      <c r="E117" s="19">
        <v>77</v>
      </c>
      <c r="F117" s="5"/>
      <c r="G117" s="5"/>
      <c r="H117" s="5"/>
      <c r="I117" s="5"/>
      <c r="J117" s="5"/>
      <c r="K117" s="5"/>
    </row>
    <row r="118" spans="2:11" ht="24" thickBot="1">
      <c r="B118" s="30" t="s">
        <v>68</v>
      </c>
      <c r="C118" s="30"/>
      <c r="D118" s="34"/>
      <c r="E118" s="32">
        <v>0</v>
      </c>
      <c r="F118" s="5"/>
      <c r="G118" s="5"/>
      <c r="H118" s="5"/>
      <c r="I118" s="1"/>
      <c r="J118" s="1"/>
      <c r="K118" s="1"/>
    </row>
    <row r="119" spans="2:11" ht="24" thickBot="1">
      <c r="B119" s="7" t="s">
        <v>63</v>
      </c>
      <c r="C119" s="7"/>
      <c r="D119" s="20"/>
      <c r="E119" s="19">
        <v>0</v>
      </c>
      <c r="F119" s="5"/>
      <c r="G119" s="5"/>
      <c r="H119" s="5"/>
      <c r="I119" s="1"/>
      <c r="J119" s="1"/>
      <c r="K119" s="1"/>
    </row>
    <row r="120" spans="2:11" ht="24" thickBot="1">
      <c r="B120" s="30" t="s">
        <v>56</v>
      </c>
      <c r="C120" s="30">
        <v>21</v>
      </c>
      <c r="D120" s="34">
        <v>21</v>
      </c>
      <c r="E120" s="32">
        <f t="shared" ref="E120" si="2">SUM(C120:D120)</f>
        <v>42</v>
      </c>
      <c r="F120" s="5"/>
      <c r="G120" s="5"/>
      <c r="H120" s="5"/>
      <c r="I120" s="1"/>
      <c r="J120" s="1"/>
      <c r="K120" s="1"/>
    </row>
    <row r="121" spans="2:11" ht="23.25">
      <c r="F121" s="5"/>
      <c r="G121" s="5"/>
      <c r="H121" s="5"/>
      <c r="I121" s="1"/>
      <c r="J121" s="1"/>
      <c r="K121" s="1"/>
    </row>
    <row r="122" spans="2:11" ht="24" thickBot="1">
      <c r="F122" s="5"/>
      <c r="G122" s="5"/>
      <c r="H122" s="5"/>
      <c r="I122" s="1"/>
      <c r="J122" s="1"/>
      <c r="K122" s="1"/>
    </row>
    <row r="123" spans="2:11" ht="28.5" thickBot="1">
      <c r="B123" s="12" t="s">
        <v>47</v>
      </c>
      <c r="C123" s="5"/>
      <c r="D123" s="5"/>
      <c r="E123" s="5"/>
      <c r="F123" s="5"/>
      <c r="G123" s="5"/>
      <c r="H123" s="5"/>
      <c r="I123" s="1"/>
      <c r="J123" s="1"/>
      <c r="K123" s="1"/>
    </row>
    <row r="124" spans="2:11" ht="24" thickBot="1">
      <c r="B124" s="8" t="s">
        <v>2</v>
      </c>
      <c r="C124" s="7" t="s">
        <v>13</v>
      </c>
      <c r="D124" s="7" t="s">
        <v>14</v>
      </c>
      <c r="E124" s="29" t="s">
        <v>15</v>
      </c>
      <c r="F124" s="5"/>
      <c r="G124" s="5"/>
      <c r="H124" s="5"/>
      <c r="I124" s="5"/>
      <c r="J124" s="5"/>
      <c r="K124" s="5"/>
    </row>
    <row r="125" spans="2:11" ht="24" thickBot="1">
      <c r="B125" s="30" t="s">
        <v>66</v>
      </c>
      <c r="C125" s="30">
        <v>6</v>
      </c>
      <c r="D125" s="31">
        <v>4</v>
      </c>
      <c r="E125" s="32">
        <f>SUM(C125:D125)</f>
        <v>10</v>
      </c>
      <c r="F125" s="5"/>
      <c r="G125" s="5"/>
      <c r="H125" s="5"/>
      <c r="I125" s="5"/>
      <c r="J125" s="5"/>
      <c r="K125" s="5"/>
    </row>
    <row r="126" spans="2:11" ht="24" thickBot="1">
      <c r="B126" s="7" t="s">
        <v>67</v>
      </c>
      <c r="C126" s="7">
        <v>37</v>
      </c>
      <c r="D126" s="20">
        <v>40</v>
      </c>
      <c r="E126" s="19">
        <f t="shared" ref="E126:E129" si="3">SUM(C126:D126)</f>
        <v>77</v>
      </c>
      <c r="F126" s="5"/>
      <c r="G126" s="5"/>
      <c r="H126" s="5"/>
      <c r="I126" s="5"/>
      <c r="J126" s="5"/>
      <c r="K126" s="5"/>
    </row>
    <row r="127" spans="2:11" ht="24" thickBot="1">
      <c r="B127" s="30" t="s">
        <v>68</v>
      </c>
      <c r="C127" s="30"/>
      <c r="D127" s="34"/>
      <c r="E127" s="32">
        <v>0</v>
      </c>
      <c r="F127" s="5"/>
      <c r="G127" s="5"/>
      <c r="H127" s="5"/>
      <c r="I127" s="5"/>
      <c r="J127" s="5"/>
      <c r="K127" s="5"/>
    </row>
    <row r="128" spans="2:11" ht="24" thickBot="1">
      <c r="B128" s="7" t="s">
        <v>63</v>
      </c>
      <c r="C128" s="7"/>
      <c r="D128" s="20"/>
      <c r="E128" s="19">
        <v>0</v>
      </c>
      <c r="F128" s="5"/>
      <c r="G128" s="5"/>
      <c r="H128" s="5"/>
      <c r="I128" s="5"/>
      <c r="J128" s="5"/>
      <c r="K128" s="5"/>
    </row>
    <row r="129" spans="2:11" ht="24" thickBot="1">
      <c r="B129" s="30" t="s">
        <v>56</v>
      </c>
      <c r="C129" s="30">
        <v>21</v>
      </c>
      <c r="D129" s="34">
        <v>21</v>
      </c>
      <c r="E129" s="32">
        <f t="shared" si="3"/>
        <v>42</v>
      </c>
      <c r="F129" s="5"/>
      <c r="G129" s="5"/>
      <c r="H129" s="5"/>
      <c r="I129" s="5"/>
      <c r="J129" s="5"/>
      <c r="K129" s="5"/>
    </row>
    <row r="130" spans="2:11" ht="23.25"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2:11" ht="24" thickBot="1"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2:11" ht="28.5" thickBot="1">
      <c r="B132" s="6" t="s">
        <v>48</v>
      </c>
      <c r="C132" s="5"/>
      <c r="D132" s="5"/>
      <c r="E132" s="5"/>
      <c r="F132" s="5"/>
      <c r="G132" s="5"/>
      <c r="H132" s="5"/>
      <c r="I132" s="5"/>
      <c r="J132" s="5"/>
      <c r="K132" s="5"/>
    </row>
    <row r="133" spans="2:11" ht="24" thickBot="1">
      <c r="B133" s="7" t="s">
        <v>2</v>
      </c>
      <c r="C133" s="7" t="s">
        <v>13</v>
      </c>
      <c r="D133" s="7" t="s">
        <v>14</v>
      </c>
      <c r="E133" s="29" t="s">
        <v>15</v>
      </c>
      <c r="F133" s="5"/>
      <c r="G133" s="5"/>
      <c r="H133" s="5"/>
      <c r="I133" s="5"/>
      <c r="J133" s="5"/>
      <c r="K133" s="5"/>
    </row>
    <row r="134" spans="2:11" ht="24" thickBot="1">
      <c r="B134" s="30" t="s">
        <v>61</v>
      </c>
      <c r="C134" s="30">
        <v>7</v>
      </c>
      <c r="D134" s="35">
        <v>4</v>
      </c>
      <c r="E134" s="32">
        <f>SUM(C134:D134)</f>
        <v>11</v>
      </c>
      <c r="F134" s="5"/>
      <c r="G134" s="5"/>
      <c r="H134" s="5"/>
      <c r="I134" s="5"/>
      <c r="J134" s="5"/>
      <c r="K134" s="5"/>
    </row>
    <row r="135" spans="2:11" ht="24" thickBot="1">
      <c r="B135" s="7" t="s">
        <v>65</v>
      </c>
      <c r="C135" s="7">
        <v>36</v>
      </c>
      <c r="D135" s="7">
        <v>40</v>
      </c>
      <c r="E135" s="19">
        <f>SUM(C135:D135)</f>
        <v>76</v>
      </c>
    </row>
    <row r="136" spans="2:11" ht="24" thickBot="1">
      <c r="B136" s="30" t="s">
        <v>68</v>
      </c>
      <c r="C136" s="30"/>
      <c r="D136" s="30"/>
      <c r="E136" s="32">
        <f>SUM(C136:D136)</f>
        <v>0</v>
      </c>
    </row>
    <row r="137" spans="2:11" ht="24" thickBot="1">
      <c r="B137" s="7" t="s">
        <v>63</v>
      </c>
      <c r="C137" s="7"/>
      <c r="D137" s="7"/>
      <c r="E137" s="19">
        <f>SUM(C137:D137)</f>
        <v>0</v>
      </c>
    </row>
    <row r="138" spans="2:11" ht="24" thickBot="1">
      <c r="B138" s="30" t="s">
        <v>64</v>
      </c>
      <c r="C138" s="30">
        <v>18</v>
      </c>
      <c r="D138" s="30">
        <v>23</v>
      </c>
      <c r="E138" s="32">
        <f>SUM(C138:D138)</f>
        <v>41</v>
      </c>
    </row>
    <row r="140" spans="2:11" ht="23.25">
      <c r="B140" s="5"/>
      <c r="C140" s="5"/>
      <c r="D140" s="5"/>
      <c r="E140" s="5"/>
    </row>
  </sheetData>
  <mergeCells count="1">
    <mergeCell ref="B2:K2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147"/>
  <sheetViews>
    <sheetView topLeftCell="D67" zoomScale="60" zoomScaleNormal="60" workbookViewId="0">
      <selection activeCell="Q43" sqref="Q43"/>
    </sheetView>
  </sheetViews>
  <sheetFormatPr baseColWidth="10" defaultColWidth="11" defaultRowHeight="15.75"/>
  <cols>
    <col min="2" max="2" width="66.125" customWidth="1"/>
    <col min="3" max="3" width="15.75" bestFit="1" customWidth="1"/>
    <col min="4" max="4" width="14.875" bestFit="1" customWidth="1"/>
    <col min="5" max="5" width="15.75" bestFit="1" customWidth="1"/>
    <col min="6" max="6" width="14.875" bestFit="1" customWidth="1"/>
    <col min="7" max="7" width="15.25" bestFit="1" customWidth="1"/>
    <col min="8" max="8" width="14.25" bestFit="1" customWidth="1"/>
    <col min="9" max="9" width="15.75" bestFit="1" customWidth="1"/>
    <col min="10" max="10" width="14.875" bestFit="1" customWidth="1"/>
    <col min="11" max="11" width="15.75" bestFit="1" customWidth="1"/>
    <col min="12" max="12" width="14.875" bestFit="1" customWidth="1"/>
    <col min="13" max="13" width="14.25" bestFit="1" customWidth="1"/>
    <col min="14" max="14" width="13.25" bestFit="1" customWidth="1"/>
    <col min="15" max="15" width="18.25" bestFit="1" customWidth="1"/>
    <col min="16" max="16" width="17.375" bestFit="1" customWidth="1"/>
    <col min="17" max="17" width="9" bestFit="1" customWidth="1"/>
  </cols>
  <sheetData>
    <row r="1" spans="2:20" ht="16.5" thickBot="1"/>
    <row r="2" spans="2:20" ht="24" thickBot="1">
      <c r="B2" s="73" t="s">
        <v>69</v>
      </c>
      <c r="C2" s="74"/>
      <c r="D2" s="74"/>
      <c r="E2" s="74"/>
      <c r="F2" s="74"/>
      <c r="G2" s="75"/>
    </row>
    <row r="3" spans="2:20" ht="24" thickBot="1">
      <c r="B3" s="9"/>
      <c r="C3" s="9"/>
      <c r="D3" s="9"/>
      <c r="E3" s="9"/>
      <c r="F3" s="9"/>
      <c r="G3" s="9"/>
    </row>
    <row r="4" spans="2:20" ht="27.75">
      <c r="B4" s="47" t="s">
        <v>1</v>
      </c>
      <c r="C4" s="9"/>
      <c r="D4" s="9"/>
      <c r="E4" s="9"/>
      <c r="F4" s="9"/>
      <c r="G4" s="9"/>
    </row>
    <row r="5" spans="2:20" ht="23.25">
      <c r="B5" s="45" t="s">
        <v>2</v>
      </c>
      <c r="C5" s="45" t="s">
        <v>34</v>
      </c>
      <c r="D5" s="45" t="s">
        <v>35</v>
      </c>
      <c r="E5" s="45" t="s">
        <v>36</v>
      </c>
      <c r="F5" s="45" t="s">
        <v>37</v>
      </c>
      <c r="G5" s="45" t="s">
        <v>70</v>
      </c>
      <c r="H5" s="45" t="s">
        <v>71</v>
      </c>
      <c r="I5" s="45" t="s">
        <v>38</v>
      </c>
      <c r="J5" s="45" t="s">
        <v>39</v>
      </c>
      <c r="K5" s="45" t="s">
        <v>40</v>
      </c>
      <c r="L5" s="45" t="s">
        <v>41</v>
      </c>
      <c r="M5" s="45" t="s">
        <v>42</v>
      </c>
      <c r="N5" s="45" t="s">
        <v>43</v>
      </c>
      <c r="O5" s="45" t="s">
        <v>44</v>
      </c>
      <c r="P5" s="45" t="s">
        <v>45</v>
      </c>
      <c r="Q5" s="45" t="s">
        <v>15</v>
      </c>
    </row>
    <row r="6" spans="2:20" ht="23.25">
      <c r="B6" s="51" t="s">
        <v>72</v>
      </c>
      <c r="C6" s="51">
        <v>2953</v>
      </c>
      <c r="D6" s="51">
        <v>4069</v>
      </c>
      <c r="E6" s="51">
        <v>1710</v>
      </c>
      <c r="F6" s="51">
        <v>6813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4663</v>
      </c>
      <c r="P6" s="51">
        <v>10882</v>
      </c>
      <c r="Q6" s="51">
        <v>15545</v>
      </c>
    </row>
    <row r="7" spans="2:20" ht="23.25">
      <c r="B7" s="43" t="s">
        <v>73</v>
      </c>
      <c r="C7" s="7">
        <v>1558</v>
      </c>
      <c r="D7" s="7">
        <v>2460</v>
      </c>
      <c r="E7" s="7">
        <v>354</v>
      </c>
      <c r="F7" s="7">
        <v>1312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1912</v>
      </c>
      <c r="P7" s="7">
        <v>3772</v>
      </c>
      <c r="Q7" s="7">
        <v>5684</v>
      </c>
    </row>
    <row r="8" spans="2:20" ht="23.25">
      <c r="B8" s="51" t="s">
        <v>74</v>
      </c>
      <c r="C8" s="51">
        <v>299</v>
      </c>
      <c r="D8" s="51">
        <v>543</v>
      </c>
      <c r="E8" s="51">
        <v>158</v>
      </c>
      <c r="F8" s="51">
        <v>675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457</v>
      </c>
      <c r="P8" s="51">
        <v>1218</v>
      </c>
      <c r="Q8" s="51">
        <v>1675</v>
      </c>
      <c r="S8" s="56"/>
    </row>
    <row r="9" spans="2:20" s="44" customFormat="1" ht="23.25">
      <c r="B9" s="43" t="s">
        <v>75</v>
      </c>
      <c r="C9" s="7">
        <v>2</v>
      </c>
      <c r="D9" s="7">
        <v>2</v>
      </c>
      <c r="E9" s="7">
        <v>163</v>
      </c>
      <c r="F9" s="7">
        <v>643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165</v>
      </c>
      <c r="P9" s="7">
        <v>645</v>
      </c>
      <c r="Q9" s="7">
        <v>810</v>
      </c>
      <c r="R9"/>
      <c r="S9" s="56"/>
      <c r="T9"/>
    </row>
    <row r="10" spans="2:20" s="44" customFormat="1" ht="23.25">
      <c r="B10" s="43" t="s">
        <v>76</v>
      </c>
      <c r="C10" s="8">
        <v>1</v>
      </c>
      <c r="D10" s="8">
        <v>1</v>
      </c>
      <c r="E10" s="8">
        <v>2</v>
      </c>
      <c r="F10" s="8">
        <v>2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3</v>
      </c>
      <c r="P10" s="8">
        <v>3</v>
      </c>
      <c r="Q10" s="8">
        <v>6</v>
      </c>
      <c r="S10" s="56"/>
      <c r="T10"/>
    </row>
    <row r="11" spans="2:20" ht="23.25">
      <c r="B11" s="43" t="s">
        <v>77</v>
      </c>
      <c r="C11" s="43">
        <v>2</v>
      </c>
      <c r="D11" s="43">
        <v>7</v>
      </c>
      <c r="E11" s="43">
        <v>33</v>
      </c>
      <c r="F11" s="43">
        <v>109</v>
      </c>
      <c r="G11" s="43">
        <v>0</v>
      </c>
      <c r="H11" s="43">
        <v>0</v>
      </c>
      <c r="I11" s="43">
        <v>31</v>
      </c>
      <c r="J11" s="43">
        <v>119</v>
      </c>
      <c r="K11" s="43">
        <v>84</v>
      </c>
      <c r="L11" s="43">
        <v>315</v>
      </c>
      <c r="M11" s="43">
        <v>98</v>
      </c>
      <c r="N11" s="43">
        <v>255</v>
      </c>
      <c r="O11" s="43">
        <v>248</v>
      </c>
      <c r="P11" s="43">
        <v>805</v>
      </c>
      <c r="Q11" s="43">
        <v>1053</v>
      </c>
    </row>
    <row r="12" spans="2:20" ht="23.25">
      <c r="B12" s="43" t="s">
        <v>78</v>
      </c>
      <c r="C12" s="45">
        <v>0</v>
      </c>
      <c r="D12" s="45">
        <v>0</v>
      </c>
      <c r="E12" s="45">
        <v>9</v>
      </c>
      <c r="F12" s="45">
        <v>48</v>
      </c>
      <c r="G12" s="45">
        <v>0</v>
      </c>
      <c r="H12" s="45">
        <v>0</v>
      </c>
      <c r="I12" s="45">
        <v>9</v>
      </c>
      <c r="J12" s="45">
        <v>40</v>
      </c>
      <c r="K12" s="45">
        <v>50</v>
      </c>
      <c r="L12" s="45">
        <v>155</v>
      </c>
      <c r="M12" s="45">
        <v>28</v>
      </c>
      <c r="N12" s="45">
        <v>74</v>
      </c>
      <c r="O12" s="45">
        <v>96</v>
      </c>
      <c r="P12" s="45">
        <v>317</v>
      </c>
      <c r="Q12" s="45">
        <v>413</v>
      </c>
    </row>
    <row r="13" spans="2:20" ht="23.25">
      <c r="B13" s="43" t="s">
        <v>79</v>
      </c>
      <c r="C13" s="43">
        <v>0</v>
      </c>
      <c r="D13" s="43">
        <v>0</v>
      </c>
      <c r="E13" s="43">
        <v>5</v>
      </c>
      <c r="F13" s="43">
        <v>15</v>
      </c>
      <c r="G13" s="43">
        <v>0</v>
      </c>
      <c r="H13" s="43">
        <v>0</v>
      </c>
      <c r="I13" s="43">
        <v>11</v>
      </c>
      <c r="J13" s="43">
        <v>276</v>
      </c>
      <c r="K13" s="43">
        <v>36</v>
      </c>
      <c r="L13" s="43">
        <v>241</v>
      </c>
      <c r="M13" s="43">
        <v>76</v>
      </c>
      <c r="N13" s="43">
        <v>171</v>
      </c>
      <c r="O13" s="43">
        <v>128</v>
      </c>
      <c r="P13" s="43">
        <v>703</v>
      </c>
      <c r="Q13" s="43">
        <v>831</v>
      </c>
    </row>
    <row r="14" spans="2:20" ht="23.25">
      <c r="B14" s="43" t="s">
        <v>80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</row>
    <row r="15" spans="2:20" ht="23.25">
      <c r="B15" s="43" t="s">
        <v>81</v>
      </c>
      <c r="C15" s="43">
        <v>0</v>
      </c>
      <c r="D15" s="43">
        <v>0</v>
      </c>
      <c r="E15" s="43">
        <v>2</v>
      </c>
      <c r="F15" s="43">
        <v>10</v>
      </c>
      <c r="G15" s="43">
        <v>0</v>
      </c>
      <c r="H15" s="43">
        <v>0</v>
      </c>
      <c r="I15" s="43">
        <v>0</v>
      </c>
      <c r="J15" s="43">
        <v>6</v>
      </c>
      <c r="K15" s="43">
        <v>10</v>
      </c>
      <c r="L15" s="43">
        <v>42</v>
      </c>
      <c r="M15" s="43">
        <v>19</v>
      </c>
      <c r="N15" s="43">
        <v>36</v>
      </c>
      <c r="O15" s="43">
        <v>31</v>
      </c>
      <c r="P15" s="43">
        <v>94</v>
      </c>
      <c r="Q15" s="43">
        <v>125</v>
      </c>
    </row>
    <row r="17" spans="2:20" ht="23.25">
      <c r="B17" s="9"/>
      <c r="C17" s="9"/>
      <c r="D17" s="9"/>
      <c r="E17" s="9"/>
      <c r="F17" s="9"/>
      <c r="G17" s="9"/>
      <c r="Q17" s="44"/>
    </row>
    <row r="18" spans="2:20" ht="24" thickBot="1">
      <c r="B18" s="9"/>
      <c r="C18" s="9"/>
      <c r="D18" s="9"/>
      <c r="E18" s="9"/>
      <c r="F18" s="9"/>
      <c r="G18" s="9"/>
    </row>
    <row r="19" spans="2:20" ht="27.75">
      <c r="B19" s="47" t="s">
        <v>21</v>
      </c>
      <c r="C19" s="9"/>
      <c r="D19" s="9"/>
      <c r="E19" s="9"/>
      <c r="F19" s="9"/>
      <c r="G19" s="9"/>
    </row>
    <row r="20" spans="2:20" ht="23.25">
      <c r="B20" s="45" t="s">
        <v>2</v>
      </c>
      <c r="C20" s="45" t="s">
        <v>34</v>
      </c>
      <c r="D20" s="45" t="s">
        <v>35</v>
      </c>
      <c r="E20" s="45" t="s">
        <v>36</v>
      </c>
      <c r="F20" s="45" t="s">
        <v>37</v>
      </c>
      <c r="G20" s="45" t="s">
        <v>70</v>
      </c>
      <c r="H20" s="45" t="s">
        <v>71</v>
      </c>
      <c r="I20" s="45" t="s">
        <v>38</v>
      </c>
      <c r="J20" s="45" t="s">
        <v>39</v>
      </c>
      <c r="K20" s="45" t="s">
        <v>40</v>
      </c>
      <c r="L20" s="45" t="s">
        <v>41</v>
      </c>
      <c r="M20" s="45" t="s">
        <v>42</v>
      </c>
      <c r="N20" s="45" t="s">
        <v>43</v>
      </c>
      <c r="O20" s="45" t="s">
        <v>44</v>
      </c>
      <c r="P20" s="45" t="s">
        <v>45</v>
      </c>
      <c r="Q20" s="45" t="s">
        <v>15</v>
      </c>
    </row>
    <row r="21" spans="2:20" ht="23.25">
      <c r="B21" s="51" t="s">
        <v>82</v>
      </c>
      <c r="C21" s="51">
        <v>2717</v>
      </c>
      <c r="D21" s="51">
        <v>3687</v>
      </c>
      <c r="E21" s="51">
        <v>1713</v>
      </c>
      <c r="F21" s="51">
        <v>6913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4430</v>
      </c>
      <c r="P21" s="51">
        <v>10600</v>
      </c>
      <c r="Q21" s="51">
        <v>15030</v>
      </c>
    </row>
    <row r="22" spans="2:20" ht="23.25">
      <c r="B22" s="43" t="s">
        <v>83</v>
      </c>
      <c r="C22" s="7">
        <v>1240</v>
      </c>
      <c r="D22" s="7">
        <v>1922</v>
      </c>
      <c r="E22" s="7">
        <v>454</v>
      </c>
      <c r="F22" s="7">
        <v>1737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1694</v>
      </c>
      <c r="P22" s="7">
        <v>3659</v>
      </c>
      <c r="Q22" s="7">
        <v>5353</v>
      </c>
    </row>
    <row r="23" spans="2:20" ht="23.25">
      <c r="B23" s="51" t="s">
        <v>84</v>
      </c>
      <c r="C23" s="51">
        <v>1240</v>
      </c>
      <c r="D23" s="51">
        <v>745</v>
      </c>
      <c r="E23" s="51">
        <v>296</v>
      </c>
      <c r="F23" s="51">
        <v>1366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1536</v>
      </c>
      <c r="P23" s="51">
        <v>2111</v>
      </c>
      <c r="Q23" s="51">
        <v>3647</v>
      </c>
      <c r="S23" s="56"/>
    </row>
    <row r="24" spans="2:20" s="44" customFormat="1" ht="23.25">
      <c r="B24" s="43" t="s">
        <v>85</v>
      </c>
      <c r="C24" s="7">
        <v>183</v>
      </c>
      <c r="D24" s="7">
        <v>388</v>
      </c>
      <c r="E24" s="7">
        <v>5</v>
      </c>
      <c r="F24" s="7">
        <v>10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188</v>
      </c>
      <c r="P24" s="7">
        <v>398</v>
      </c>
      <c r="Q24" s="7">
        <v>586</v>
      </c>
      <c r="R24"/>
      <c r="S24" s="56"/>
      <c r="T24"/>
    </row>
    <row r="25" spans="2:20" ht="23.25">
      <c r="B25" s="33" t="s">
        <v>77</v>
      </c>
      <c r="C25" s="51">
        <f>'[1]E2-1 - P. funcionario - Docenci'!D6</f>
        <v>2</v>
      </c>
      <c r="D25" s="51">
        <f>'[1]E2-1 - P. funcionario - Docenci'!E6</f>
        <v>8</v>
      </c>
      <c r="E25" s="51">
        <f>'[1]E2-1 - P. funcionario - Docenci'!F6</f>
        <v>32</v>
      </c>
      <c r="F25" s="51">
        <f>'[1]E2-1 - P. funcionario - Docenci'!G6</f>
        <v>95</v>
      </c>
      <c r="G25" s="51">
        <f>'[1]E2-1 - P. funcionario - Docenci'!H6</f>
        <v>0</v>
      </c>
      <c r="H25" s="51">
        <f>'[1]E2-1 - P. funcionario - Docenci'!I6</f>
        <v>0</v>
      </c>
      <c r="I25" s="51">
        <f>'[1]E2-1 - P. funcionario - Docenci'!J6</f>
        <v>33</v>
      </c>
      <c r="J25" s="51">
        <f>'[1]E2-1 - P. funcionario - Docenci'!K6</f>
        <v>110</v>
      </c>
      <c r="K25" s="51">
        <f>'[1]E2-1 - P. funcionario - Docenci'!L6</f>
        <v>71</v>
      </c>
      <c r="L25" s="51">
        <f>'[1]E2-1 - P. funcionario - Docenci'!M6</f>
        <v>263</v>
      </c>
      <c r="M25" s="51">
        <f>'[1]E2-1 - P. funcionario - Docenci'!N6</f>
        <v>97</v>
      </c>
      <c r="N25" s="51">
        <f>'[1]E2-1 - P. funcionario - Docenci'!O6</f>
        <v>261</v>
      </c>
      <c r="O25" s="51">
        <f>'[1]E2-1 - P. funcionario - Docenci'!P6</f>
        <v>235</v>
      </c>
      <c r="P25" s="51">
        <f>'[1]E2-1 - P. funcionario - Docenci'!Q6</f>
        <v>737</v>
      </c>
      <c r="Q25" s="51">
        <f>'[1]E2-1 - P. funcionario - Docenci'!R6</f>
        <v>972</v>
      </c>
    </row>
    <row r="26" spans="2:20" ht="23.25">
      <c r="B26" s="43" t="s">
        <v>78</v>
      </c>
      <c r="C26" s="7">
        <f>'[1]E2-1 - P. funcionario - Docenci'!D7</f>
        <v>0</v>
      </c>
      <c r="D26" s="7">
        <f>'[1]E2-1 - P. funcionario - Docenci'!E7</f>
        <v>0</v>
      </c>
      <c r="E26" s="7">
        <f>'[1]E2-1 - P. funcionario - Docenci'!F7</f>
        <v>3</v>
      </c>
      <c r="F26" s="7">
        <f>'[1]E2-1 - P. funcionario - Docenci'!G7</f>
        <v>36</v>
      </c>
      <c r="G26" s="7">
        <f>'[1]E2-1 - P. funcionario - Docenci'!H7</f>
        <v>0</v>
      </c>
      <c r="H26" s="7">
        <f>'[1]E2-1 - P. funcionario - Docenci'!I7</f>
        <v>0</v>
      </c>
      <c r="I26" s="7">
        <f>'[1]E2-1 - P. funcionario - Docenci'!J7</f>
        <v>6</v>
      </c>
      <c r="J26" s="7">
        <f>'[1]E2-1 - P. funcionario - Docenci'!K7</f>
        <v>41</v>
      </c>
      <c r="K26" s="7">
        <f>'[1]E2-1 - P. funcionario - Docenci'!L7</f>
        <v>46</v>
      </c>
      <c r="L26" s="7">
        <f>'[1]E2-1 - P. funcionario - Docenci'!M7</f>
        <v>157</v>
      </c>
      <c r="M26" s="7">
        <f>'[1]E2-1 - P. funcionario - Docenci'!N7</f>
        <v>34</v>
      </c>
      <c r="N26" s="7">
        <f>'[1]E2-1 - P. funcionario - Docenci'!O7</f>
        <v>95</v>
      </c>
      <c r="O26" s="7">
        <f>'[1]E2-1 - P. funcionario - Docenci'!P7</f>
        <v>89</v>
      </c>
      <c r="P26" s="7">
        <f>'[1]E2-1 - P. funcionario - Docenci'!Q7</f>
        <v>329</v>
      </c>
      <c r="Q26" s="7">
        <f>'[1]E2-1 - P. funcionario - Docenci'!R7</f>
        <v>418</v>
      </c>
    </row>
    <row r="27" spans="2:20" ht="23.25">
      <c r="B27" s="33" t="s">
        <v>79</v>
      </c>
      <c r="C27" s="51">
        <f>'[1]E2-1 - P. funcionario - Docenci'!D9</f>
        <v>0</v>
      </c>
      <c r="D27" s="51">
        <f>'[1]E2-1 - P. funcionario - Docenci'!E9</f>
        <v>0</v>
      </c>
      <c r="E27" s="51">
        <f>'[1]E2-1 - P. funcionario - Docenci'!F9</f>
        <v>0</v>
      </c>
      <c r="F27" s="51">
        <f>'[1]E2-1 - P. funcionario - Docenci'!G9</f>
        <v>1</v>
      </c>
      <c r="G27" s="51">
        <f>'[1]E2-1 - P. funcionario - Docenci'!H9</f>
        <v>0</v>
      </c>
      <c r="H27" s="51">
        <f>'[1]E2-1 - P. funcionario - Docenci'!I9</f>
        <v>0</v>
      </c>
      <c r="I27" s="51">
        <f>'[1]E2-1 - P. funcionario - Docenci'!J9</f>
        <v>2</v>
      </c>
      <c r="J27" s="51">
        <f>'[1]E2-1 - P. funcionario - Docenci'!K9</f>
        <v>9</v>
      </c>
      <c r="K27" s="51">
        <f>'[1]E2-1 - P. funcionario - Docenci'!L9</f>
        <v>18</v>
      </c>
      <c r="L27" s="51">
        <f>'[1]E2-1 - P. funcionario - Docenci'!M9</f>
        <v>40</v>
      </c>
      <c r="M27" s="51">
        <f>'[1]E2-1 - P. funcionario - Docenci'!N9</f>
        <v>63</v>
      </c>
      <c r="N27" s="51">
        <f>'[1]E2-1 - P. funcionario - Docenci'!O9</f>
        <v>170</v>
      </c>
      <c r="O27" s="51">
        <f>'[1]E2-1 - P. funcionario - Docenci'!P9</f>
        <v>83</v>
      </c>
      <c r="P27" s="51">
        <f>'[1]E2-1 - P. funcionario - Docenci'!Q9</f>
        <v>220</v>
      </c>
      <c r="Q27" s="51">
        <f>'[1]E2-1 - P. funcionario - Docenci'!R9</f>
        <v>303</v>
      </c>
    </row>
    <row r="28" spans="2:20" ht="23.25">
      <c r="B28" s="43" t="s">
        <v>80</v>
      </c>
      <c r="C28" s="7">
        <f>'[1]E2-1 - P. funcionario - Docenci'!D10</f>
        <v>0</v>
      </c>
      <c r="D28" s="7">
        <f>'[1]E2-1 - P. funcionario - Docenci'!E10</f>
        <v>0</v>
      </c>
      <c r="E28" s="7">
        <f>'[1]E2-1 - P. funcionario - Docenci'!F10</f>
        <v>0</v>
      </c>
      <c r="F28" s="7">
        <f>'[1]E2-1 - P. funcionario - Docenci'!G10</f>
        <v>0</v>
      </c>
      <c r="G28" s="7">
        <f>'[1]E2-1 - P. funcionario - Docenci'!H10</f>
        <v>0</v>
      </c>
      <c r="H28" s="7">
        <f>'[1]E2-1 - P. funcionario - Docenci'!I10</f>
        <v>0</v>
      </c>
      <c r="I28" s="7">
        <f>'[1]E2-1 - P. funcionario - Docenci'!J10</f>
        <v>0</v>
      </c>
      <c r="J28" s="7">
        <f>'[1]E2-1 - P. funcionario - Docenci'!K10</f>
        <v>0</v>
      </c>
      <c r="K28" s="7">
        <f>'[1]E2-1 - P. funcionario - Docenci'!L10</f>
        <v>1</v>
      </c>
      <c r="L28" s="7">
        <f>'[1]E2-1 - P. funcionario - Docenci'!M10</f>
        <v>8</v>
      </c>
      <c r="M28" s="7">
        <f>'[1]E2-1 - P. funcionario - Docenci'!N10</f>
        <v>0</v>
      </c>
      <c r="N28" s="7">
        <f>'[1]E2-1 - P. funcionario - Docenci'!O10</f>
        <v>0</v>
      </c>
      <c r="O28" s="7">
        <f>'[1]E2-1 - P. funcionario - Docenci'!P10</f>
        <v>1</v>
      </c>
      <c r="P28" s="7">
        <f>'[1]E2-1 - P. funcionario - Docenci'!Q10</f>
        <v>8</v>
      </c>
      <c r="Q28" s="7">
        <f>'[1]E2-1 - P. funcionario - Docenci'!R10</f>
        <v>9</v>
      </c>
    </row>
    <row r="29" spans="2:20" ht="23.25">
      <c r="B29" s="33" t="s">
        <v>81</v>
      </c>
      <c r="C29" s="51">
        <v>0</v>
      </c>
      <c r="D29" s="51">
        <v>0</v>
      </c>
      <c r="E29" s="51">
        <v>2</v>
      </c>
      <c r="F29" s="51">
        <v>11</v>
      </c>
      <c r="G29" s="51">
        <v>0</v>
      </c>
      <c r="H29" s="51">
        <v>0</v>
      </c>
      <c r="I29" s="51">
        <v>0</v>
      </c>
      <c r="J29" s="51">
        <v>9</v>
      </c>
      <c r="K29" s="51">
        <v>9</v>
      </c>
      <c r="L29" s="51">
        <v>35</v>
      </c>
      <c r="M29" s="51">
        <v>24</v>
      </c>
      <c r="N29" s="51">
        <v>46</v>
      </c>
      <c r="O29" s="51">
        <v>35</v>
      </c>
      <c r="P29" s="51">
        <v>101</v>
      </c>
      <c r="Q29" s="51">
        <v>136</v>
      </c>
    </row>
    <row r="30" spans="2:20" ht="23.25">
      <c r="B30" s="9"/>
      <c r="C30" s="9"/>
      <c r="D30" s="9"/>
      <c r="E30" s="9"/>
      <c r="F30" s="9"/>
      <c r="G30" s="9"/>
      <c r="Q30" s="44"/>
    </row>
    <row r="31" spans="2:20" ht="24" thickBot="1">
      <c r="B31" s="9"/>
      <c r="C31" s="9"/>
      <c r="D31" s="9"/>
      <c r="E31" s="9"/>
      <c r="F31" s="9"/>
      <c r="G31" s="9"/>
    </row>
    <row r="32" spans="2:20" ht="27.75">
      <c r="B32" s="47" t="s">
        <v>22</v>
      </c>
      <c r="C32" s="9"/>
      <c r="D32" s="9"/>
      <c r="E32" s="9"/>
      <c r="F32" s="9"/>
      <c r="G32" s="9"/>
    </row>
    <row r="33" spans="2:20" ht="23.25">
      <c r="B33" s="45" t="s">
        <v>2</v>
      </c>
      <c r="C33" s="45" t="s">
        <v>34</v>
      </c>
      <c r="D33" s="45" t="s">
        <v>35</v>
      </c>
      <c r="E33" s="45" t="s">
        <v>36</v>
      </c>
      <c r="F33" s="45" t="s">
        <v>37</v>
      </c>
      <c r="G33" s="45" t="s">
        <v>70</v>
      </c>
      <c r="H33" s="45" t="s">
        <v>71</v>
      </c>
      <c r="I33" s="45" t="s">
        <v>38</v>
      </c>
      <c r="J33" s="45" t="s">
        <v>39</v>
      </c>
      <c r="K33" s="45" t="s">
        <v>40</v>
      </c>
      <c r="L33" s="45" t="s">
        <v>41</v>
      </c>
      <c r="M33" s="45" t="s">
        <v>42</v>
      </c>
      <c r="N33" s="45" t="s">
        <v>43</v>
      </c>
      <c r="O33" s="45" t="s">
        <v>44</v>
      </c>
      <c r="P33" s="45" t="s">
        <v>45</v>
      </c>
      <c r="Q33" s="45" t="s">
        <v>15</v>
      </c>
    </row>
    <row r="34" spans="2:20" ht="23.25">
      <c r="B34" s="51" t="s">
        <v>82</v>
      </c>
      <c r="C34" s="51">
        <v>2749</v>
      </c>
      <c r="D34" s="51">
        <v>3709</v>
      </c>
      <c r="E34" s="51">
        <v>1860</v>
      </c>
      <c r="F34" s="51">
        <v>6980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4609</v>
      </c>
      <c r="P34" s="51">
        <v>10689</v>
      </c>
      <c r="Q34" s="51">
        <v>15298</v>
      </c>
    </row>
    <row r="35" spans="2:20" ht="23.25">
      <c r="B35" s="43" t="s">
        <v>83</v>
      </c>
      <c r="C35" s="7">
        <v>1198</v>
      </c>
      <c r="D35" s="7">
        <v>1842</v>
      </c>
      <c r="E35" s="7">
        <v>414</v>
      </c>
      <c r="F35" s="7">
        <v>1572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1612</v>
      </c>
      <c r="P35" s="7">
        <v>3414</v>
      </c>
      <c r="Q35" s="7">
        <v>5026</v>
      </c>
    </row>
    <row r="36" spans="2:20" ht="23.25">
      <c r="B36" s="51" t="s">
        <v>84</v>
      </c>
      <c r="C36" s="51">
        <v>233</v>
      </c>
      <c r="D36" s="51">
        <v>434</v>
      </c>
      <c r="E36" s="51">
        <v>155</v>
      </c>
      <c r="F36" s="51">
        <v>656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388</v>
      </c>
      <c r="P36" s="51">
        <v>1090</v>
      </c>
      <c r="Q36" s="51">
        <v>1478</v>
      </c>
    </row>
    <row r="37" spans="2:20" s="44" customFormat="1" ht="23.25">
      <c r="B37" s="43" t="s">
        <v>85</v>
      </c>
      <c r="C37" s="7">
        <v>183</v>
      </c>
      <c r="D37" s="7">
        <v>396</v>
      </c>
      <c r="E37" s="7">
        <v>6</v>
      </c>
      <c r="F37" s="7">
        <v>13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189</v>
      </c>
      <c r="P37" s="7">
        <v>409</v>
      </c>
      <c r="Q37" s="7">
        <v>598</v>
      </c>
      <c r="R37"/>
      <c r="S37"/>
      <c r="T37"/>
    </row>
    <row r="38" spans="2:20" ht="23.25">
      <c r="B38" s="33" t="s">
        <v>77</v>
      </c>
      <c r="C38" s="51">
        <v>3</v>
      </c>
      <c r="D38" s="51">
        <v>8</v>
      </c>
      <c r="E38" s="51">
        <v>32</v>
      </c>
      <c r="F38" s="51">
        <v>95</v>
      </c>
      <c r="G38" s="51">
        <v>0</v>
      </c>
      <c r="H38" s="51">
        <v>0</v>
      </c>
      <c r="I38" s="51">
        <v>16</v>
      </c>
      <c r="J38" s="51">
        <v>72</v>
      </c>
      <c r="K38" s="51">
        <v>89</v>
      </c>
      <c r="L38" s="51">
        <v>312</v>
      </c>
      <c r="M38" s="51">
        <v>88</v>
      </c>
      <c r="N38" s="51">
        <v>238</v>
      </c>
      <c r="O38" s="51">
        <v>228</v>
      </c>
      <c r="P38" s="51">
        <v>725</v>
      </c>
      <c r="Q38" s="51">
        <v>953</v>
      </c>
    </row>
    <row r="39" spans="2:20" ht="23.25">
      <c r="B39" s="43" t="s">
        <v>78</v>
      </c>
      <c r="C39" s="7">
        <v>0</v>
      </c>
      <c r="D39" s="7">
        <v>0</v>
      </c>
      <c r="E39" s="7">
        <v>4</v>
      </c>
      <c r="F39" s="7">
        <v>37</v>
      </c>
      <c r="G39" s="7">
        <v>0</v>
      </c>
      <c r="H39" s="7">
        <v>0</v>
      </c>
      <c r="I39" s="7">
        <v>2</v>
      </c>
      <c r="J39" s="7">
        <v>39</v>
      </c>
      <c r="K39" s="7">
        <v>47</v>
      </c>
      <c r="L39" s="7">
        <v>159</v>
      </c>
      <c r="M39" s="7">
        <v>42</v>
      </c>
      <c r="N39" s="7">
        <v>114</v>
      </c>
      <c r="O39" s="7">
        <v>95</v>
      </c>
      <c r="P39" s="7">
        <v>0</v>
      </c>
      <c r="Q39" s="7">
        <f>SUM(O39:P39)</f>
        <v>95</v>
      </c>
    </row>
    <row r="40" spans="2:20" ht="23.25">
      <c r="B40" s="33" t="s">
        <v>79</v>
      </c>
      <c r="C40" s="51">
        <v>0</v>
      </c>
      <c r="D40" s="51">
        <v>0</v>
      </c>
      <c r="E40" s="51">
        <v>16</v>
      </c>
      <c r="F40" s="51">
        <v>32</v>
      </c>
      <c r="G40" s="51">
        <v>0</v>
      </c>
      <c r="H40" s="51">
        <v>0</v>
      </c>
      <c r="I40" s="51">
        <v>11</v>
      </c>
      <c r="J40" s="51">
        <v>201</v>
      </c>
      <c r="K40" s="51">
        <v>56</v>
      </c>
      <c r="L40" s="51">
        <v>260</v>
      </c>
      <c r="M40" s="51">
        <v>67</v>
      </c>
      <c r="N40" s="51">
        <v>158</v>
      </c>
      <c r="O40" s="51">
        <v>150</v>
      </c>
      <c r="P40" s="51">
        <v>651</v>
      </c>
      <c r="Q40" s="51">
        <f>SUM(O40:P40)</f>
        <v>801</v>
      </c>
    </row>
    <row r="41" spans="2:20" ht="23.25">
      <c r="B41" s="43" t="s">
        <v>80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2:20" ht="23.25">
      <c r="B42" s="33" t="s">
        <v>81</v>
      </c>
      <c r="C42" s="51">
        <v>0</v>
      </c>
      <c r="D42" s="51">
        <v>0</v>
      </c>
      <c r="E42" s="51">
        <v>3</v>
      </c>
      <c r="F42" s="51">
        <v>11</v>
      </c>
      <c r="G42" s="51">
        <v>0</v>
      </c>
      <c r="H42" s="51">
        <v>0</v>
      </c>
      <c r="I42" s="51">
        <v>0</v>
      </c>
      <c r="J42" s="51">
        <v>9</v>
      </c>
      <c r="K42" s="51">
        <v>12</v>
      </c>
      <c r="L42" s="51">
        <v>48</v>
      </c>
      <c r="M42" s="51">
        <v>20</v>
      </c>
      <c r="N42" s="51">
        <v>51</v>
      </c>
      <c r="O42" s="51">
        <v>35</v>
      </c>
      <c r="P42" s="51">
        <v>119</v>
      </c>
      <c r="Q42" s="51">
        <v>154</v>
      </c>
    </row>
    <row r="43" spans="2:20" ht="23.25">
      <c r="B43" s="9"/>
      <c r="C43" s="9"/>
      <c r="D43" s="9"/>
      <c r="E43" s="9"/>
      <c r="F43" s="9"/>
      <c r="G43" s="9"/>
      <c r="Q43" s="44"/>
    </row>
    <row r="44" spans="2:20" ht="24" thickBot="1">
      <c r="B44" s="9"/>
      <c r="C44" s="9"/>
      <c r="D44" s="9"/>
      <c r="E44" s="9"/>
      <c r="F44" s="9"/>
      <c r="G44" s="9"/>
    </row>
    <row r="45" spans="2:20" ht="27.75">
      <c r="B45" s="47" t="s">
        <v>23</v>
      </c>
      <c r="C45" s="9"/>
      <c r="D45" s="9"/>
      <c r="E45" s="9"/>
      <c r="F45" s="9"/>
      <c r="G45" s="9"/>
    </row>
    <row r="46" spans="2:20" ht="23.25">
      <c r="B46" s="45" t="s">
        <v>2</v>
      </c>
      <c r="C46" s="45" t="s">
        <v>34</v>
      </c>
      <c r="D46" s="45" t="s">
        <v>35</v>
      </c>
      <c r="E46" s="45" t="s">
        <v>36</v>
      </c>
      <c r="F46" s="45" t="s">
        <v>37</v>
      </c>
      <c r="G46" s="45" t="s">
        <v>70</v>
      </c>
      <c r="H46" s="45" t="s">
        <v>71</v>
      </c>
      <c r="I46" s="45" t="s">
        <v>38</v>
      </c>
      <c r="J46" s="45" t="s">
        <v>39</v>
      </c>
      <c r="K46" s="45" t="s">
        <v>40</v>
      </c>
      <c r="L46" s="45" t="s">
        <v>41</v>
      </c>
      <c r="M46" s="45" t="s">
        <v>42</v>
      </c>
      <c r="N46" s="45" t="s">
        <v>43</v>
      </c>
      <c r="O46" s="45" t="s">
        <v>44</v>
      </c>
      <c r="P46" s="45" t="s">
        <v>45</v>
      </c>
      <c r="Q46" s="45" t="s">
        <v>15</v>
      </c>
    </row>
    <row r="47" spans="2:20" ht="23.25">
      <c r="B47" s="51" t="s">
        <v>82</v>
      </c>
      <c r="C47" s="51">
        <v>2741</v>
      </c>
      <c r="D47" s="51">
        <v>3699</v>
      </c>
      <c r="E47" s="51">
        <v>1699</v>
      </c>
      <c r="F47" s="51">
        <v>6379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4440</v>
      </c>
      <c r="P47" s="51">
        <v>10078</v>
      </c>
      <c r="Q47" s="51">
        <v>14518</v>
      </c>
    </row>
    <row r="48" spans="2:20" ht="23.25">
      <c r="B48" s="43" t="s">
        <v>83</v>
      </c>
      <c r="C48" s="7">
        <v>974</v>
      </c>
      <c r="D48" s="7">
        <v>1615</v>
      </c>
      <c r="E48" s="7">
        <v>435</v>
      </c>
      <c r="F48" s="7">
        <v>1436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1409</v>
      </c>
      <c r="P48" s="7">
        <v>3051</v>
      </c>
      <c r="Q48" s="7">
        <v>4460</v>
      </c>
    </row>
    <row r="49" spans="2:21" ht="23.25">
      <c r="B49" s="51" t="s">
        <v>84</v>
      </c>
      <c r="C49" s="51">
        <v>447</v>
      </c>
      <c r="D49" s="51">
        <v>838</v>
      </c>
      <c r="E49" s="51">
        <v>291</v>
      </c>
      <c r="F49" s="51">
        <v>1053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738</v>
      </c>
      <c r="P49" s="51">
        <v>1891</v>
      </c>
      <c r="Q49" s="51">
        <v>2629</v>
      </c>
    </row>
    <row r="50" spans="2:21" s="44" customFormat="1" ht="23.25">
      <c r="B50" s="43" t="s">
        <v>85</v>
      </c>
      <c r="C50" s="43">
        <v>0</v>
      </c>
      <c r="D50" s="43">
        <v>2</v>
      </c>
      <c r="E50" s="43">
        <v>212</v>
      </c>
      <c r="F50" s="43">
        <v>694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212</v>
      </c>
      <c r="P50" s="43">
        <v>696</v>
      </c>
      <c r="Q50" s="43">
        <v>908</v>
      </c>
      <c r="R50"/>
      <c r="S50"/>
      <c r="T50"/>
      <c r="U50"/>
    </row>
    <row r="51" spans="2:21" ht="23.25">
      <c r="B51" s="33" t="s">
        <v>77</v>
      </c>
      <c r="C51" s="33">
        <v>3</v>
      </c>
      <c r="D51" s="33">
        <v>8</v>
      </c>
      <c r="E51" s="33">
        <v>30</v>
      </c>
      <c r="F51" s="33">
        <v>95</v>
      </c>
      <c r="G51" s="33">
        <v>0</v>
      </c>
      <c r="H51" s="33">
        <v>0</v>
      </c>
      <c r="I51" s="33">
        <v>19</v>
      </c>
      <c r="J51" s="33">
        <v>77</v>
      </c>
      <c r="K51" s="33">
        <v>91</v>
      </c>
      <c r="L51" s="33">
        <v>300</v>
      </c>
      <c r="M51" s="33">
        <v>94</v>
      </c>
      <c r="N51" s="33">
        <v>246</v>
      </c>
      <c r="O51" s="33">
        <v>237</v>
      </c>
      <c r="P51" s="33">
        <v>726</v>
      </c>
      <c r="Q51" s="33">
        <v>963</v>
      </c>
    </row>
    <row r="52" spans="2:21" ht="23.25">
      <c r="B52" s="43" t="s">
        <v>78</v>
      </c>
      <c r="C52" s="7">
        <v>0</v>
      </c>
      <c r="D52" s="7">
        <v>0</v>
      </c>
      <c r="E52" s="7">
        <v>1</v>
      </c>
      <c r="F52" s="7">
        <v>31</v>
      </c>
      <c r="G52" s="7">
        <v>0</v>
      </c>
      <c r="H52" s="7">
        <v>0</v>
      </c>
      <c r="I52" s="7">
        <v>3</v>
      </c>
      <c r="J52" s="7">
        <v>36</v>
      </c>
      <c r="K52" s="7">
        <v>44</v>
      </c>
      <c r="L52" s="7">
        <v>166</v>
      </c>
      <c r="M52" s="7">
        <v>40</v>
      </c>
      <c r="N52" s="7">
        <v>108</v>
      </c>
      <c r="O52" s="7">
        <v>88</v>
      </c>
      <c r="P52" s="7">
        <v>341</v>
      </c>
      <c r="Q52" s="7">
        <v>429</v>
      </c>
    </row>
    <row r="53" spans="2:21" ht="23.25">
      <c r="B53" s="33" t="s">
        <v>79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10</v>
      </c>
      <c r="K53" s="33">
        <v>20</v>
      </c>
      <c r="L53" s="33">
        <v>27</v>
      </c>
      <c r="M53" s="33">
        <v>42</v>
      </c>
      <c r="N53" s="33">
        <v>171</v>
      </c>
      <c r="O53" s="33">
        <v>62</v>
      </c>
      <c r="P53" s="33">
        <v>208</v>
      </c>
      <c r="Q53" s="33">
        <v>270</v>
      </c>
    </row>
    <row r="54" spans="2:21" ht="23.25">
      <c r="B54" s="43" t="s">
        <v>80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2</v>
      </c>
      <c r="L54" s="7">
        <v>6</v>
      </c>
      <c r="M54" s="7">
        <v>0</v>
      </c>
      <c r="N54" s="7">
        <v>0</v>
      </c>
      <c r="O54" s="7">
        <v>2</v>
      </c>
      <c r="P54" s="7">
        <v>6</v>
      </c>
      <c r="Q54" s="7">
        <v>8</v>
      </c>
    </row>
    <row r="55" spans="2:21" ht="23.25">
      <c r="B55" s="33" t="s">
        <v>81</v>
      </c>
      <c r="C55" s="33">
        <v>0</v>
      </c>
      <c r="D55" s="33">
        <v>0</v>
      </c>
      <c r="E55" s="33">
        <v>2</v>
      </c>
      <c r="F55" s="33">
        <v>11</v>
      </c>
      <c r="G55" s="33">
        <v>0</v>
      </c>
      <c r="H55" s="33">
        <v>0</v>
      </c>
      <c r="I55" s="33">
        <v>2</v>
      </c>
      <c r="J55" s="33">
        <v>10</v>
      </c>
      <c r="K55" s="33">
        <v>8</v>
      </c>
      <c r="L55" s="33">
        <v>39</v>
      </c>
      <c r="M55" s="33">
        <v>19</v>
      </c>
      <c r="N55" s="33">
        <v>47</v>
      </c>
      <c r="O55" s="33">
        <v>31</v>
      </c>
      <c r="P55" s="33">
        <v>107</v>
      </c>
      <c r="Q55" s="33">
        <v>138</v>
      </c>
    </row>
    <row r="56" spans="2:21" ht="23.25">
      <c r="B56" s="9"/>
      <c r="C56" s="9"/>
      <c r="D56" s="9"/>
      <c r="E56" s="9"/>
      <c r="F56" s="9"/>
      <c r="G56" s="9"/>
      <c r="Q56" s="44"/>
    </row>
    <row r="57" spans="2:21" ht="24" thickBot="1">
      <c r="B57" s="9"/>
      <c r="C57" s="9"/>
      <c r="D57" s="9"/>
      <c r="E57" s="9"/>
      <c r="F57" s="9"/>
      <c r="G57" s="9"/>
    </row>
    <row r="58" spans="2:21" ht="27.75">
      <c r="B58" s="47" t="s">
        <v>24</v>
      </c>
      <c r="C58" s="9"/>
      <c r="D58" s="9"/>
      <c r="E58" s="9"/>
      <c r="F58" s="9"/>
      <c r="G58" s="9"/>
    </row>
    <row r="59" spans="2:21" ht="23.25">
      <c r="B59" s="45" t="s">
        <v>2</v>
      </c>
      <c r="C59" s="45" t="s">
        <v>34</v>
      </c>
      <c r="D59" s="45" t="s">
        <v>35</v>
      </c>
      <c r="E59" s="45" t="s">
        <v>36</v>
      </c>
      <c r="F59" s="45" t="s">
        <v>37</v>
      </c>
      <c r="G59" s="45" t="s">
        <v>70</v>
      </c>
      <c r="H59" s="45" t="s">
        <v>71</v>
      </c>
      <c r="I59" s="45" t="s">
        <v>38</v>
      </c>
      <c r="J59" s="45" t="s">
        <v>39</v>
      </c>
      <c r="K59" s="45" t="s">
        <v>40</v>
      </c>
      <c r="L59" s="45" t="s">
        <v>41</v>
      </c>
      <c r="M59" s="45" t="s">
        <v>42</v>
      </c>
      <c r="N59" s="45" t="s">
        <v>43</v>
      </c>
      <c r="O59" s="45" t="s">
        <v>44</v>
      </c>
      <c r="P59" s="45" t="s">
        <v>45</v>
      </c>
      <c r="Q59" s="45" t="s">
        <v>15</v>
      </c>
    </row>
    <row r="60" spans="2:21" ht="23.25">
      <c r="B60" s="33" t="s">
        <v>72</v>
      </c>
      <c r="C60" s="33">
        <v>2526</v>
      </c>
      <c r="D60" s="33">
        <v>3439</v>
      </c>
      <c r="E60" s="33">
        <v>1977</v>
      </c>
      <c r="F60" s="33">
        <v>6710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4503</v>
      </c>
      <c r="P60" s="33">
        <v>10149</v>
      </c>
      <c r="Q60" s="33">
        <v>14652</v>
      </c>
    </row>
    <row r="61" spans="2:21" ht="23.25">
      <c r="B61" s="43" t="s">
        <v>73</v>
      </c>
      <c r="C61" s="43">
        <v>933</v>
      </c>
      <c r="D61" s="43">
        <v>1524</v>
      </c>
      <c r="E61" s="43">
        <v>378</v>
      </c>
      <c r="F61" s="43">
        <v>1200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1311</v>
      </c>
      <c r="P61" s="43">
        <v>2724</v>
      </c>
      <c r="Q61" s="43">
        <v>4035</v>
      </c>
    </row>
    <row r="62" spans="2:21" ht="23.25">
      <c r="B62" s="33" t="s">
        <v>74</v>
      </c>
      <c r="C62" s="33">
        <v>249</v>
      </c>
      <c r="D62" s="33">
        <v>443</v>
      </c>
      <c r="E62" s="33">
        <v>170</v>
      </c>
      <c r="F62" s="33">
        <v>611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419</v>
      </c>
      <c r="P62" s="33">
        <v>1054</v>
      </c>
      <c r="Q62" s="33">
        <v>1473</v>
      </c>
    </row>
    <row r="63" spans="2:21" ht="23.25">
      <c r="B63" s="43" t="s">
        <v>75</v>
      </c>
      <c r="C63" s="43">
        <v>0</v>
      </c>
      <c r="D63" s="43">
        <v>3</v>
      </c>
      <c r="E63" s="43">
        <v>211</v>
      </c>
      <c r="F63" s="43">
        <v>694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211</v>
      </c>
      <c r="P63" s="43">
        <v>697</v>
      </c>
      <c r="Q63" s="43">
        <v>908</v>
      </c>
    </row>
    <row r="64" spans="2:21" ht="23.25">
      <c r="B64" s="33" t="s">
        <v>77</v>
      </c>
      <c r="C64" s="33">
        <v>4</v>
      </c>
      <c r="D64" s="33">
        <v>8</v>
      </c>
      <c r="E64" s="33">
        <v>32</v>
      </c>
      <c r="F64" s="33">
        <v>100</v>
      </c>
      <c r="G64" s="33">
        <v>0</v>
      </c>
      <c r="H64" s="33">
        <v>0</v>
      </c>
      <c r="I64" s="33">
        <v>20</v>
      </c>
      <c r="J64" s="33">
        <v>75</v>
      </c>
      <c r="K64" s="33">
        <v>90</v>
      </c>
      <c r="L64" s="33">
        <v>303</v>
      </c>
      <c r="M64" s="33">
        <v>79</v>
      </c>
      <c r="N64" s="33">
        <v>227</v>
      </c>
      <c r="O64" s="33">
        <v>225</v>
      </c>
      <c r="P64" s="33">
        <v>713</v>
      </c>
      <c r="Q64" s="33">
        <v>938</v>
      </c>
    </row>
    <row r="65" spans="2:20" ht="23.25">
      <c r="B65" s="43" t="s">
        <v>78</v>
      </c>
      <c r="C65" s="43">
        <v>0</v>
      </c>
      <c r="D65" s="43">
        <v>0</v>
      </c>
      <c r="E65" s="43">
        <v>2</v>
      </c>
      <c r="F65" s="43">
        <v>36</v>
      </c>
      <c r="G65" s="43">
        <v>0</v>
      </c>
      <c r="H65" s="43">
        <v>0</v>
      </c>
      <c r="I65" s="43">
        <v>3</v>
      </c>
      <c r="J65" s="43">
        <v>36</v>
      </c>
      <c r="K65" s="43">
        <v>42</v>
      </c>
      <c r="L65" s="43">
        <v>166</v>
      </c>
      <c r="M65" s="43">
        <v>54</v>
      </c>
      <c r="N65" s="43">
        <v>133</v>
      </c>
      <c r="O65" s="43">
        <v>101</v>
      </c>
      <c r="P65" s="43">
        <v>371</v>
      </c>
      <c r="Q65" s="43">
        <v>472</v>
      </c>
    </row>
    <row r="66" spans="2:20" ht="23.25">
      <c r="B66" s="33" t="s">
        <v>79</v>
      </c>
      <c r="C66" s="33">
        <v>0</v>
      </c>
      <c r="D66" s="33">
        <v>0</v>
      </c>
      <c r="E66" s="33">
        <v>8</v>
      </c>
      <c r="F66" s="33">
        <v>38</v>
      </c>
      <c r="G66" s="33">
        <v>0</v>
      </c>
      <c r="H66" s="33">
        <v>0</v>
      </c>
      <c r="I66" s="33">
        <v>5</v>
      </c>
      <c r="J66" s="33">
        <v>46</v>
      </c>
      <c r="K66" s="33">
        <v>42</v>
      </c>
      <c r="L66" s="33">
        <v>239</v>
      </c>
      <c r="M66" s="33">
        <v>38</v>
      </c>
      <c r="N66" s="33">
        <v>172</v>
      </c>
      <c r="O66" s="33">
        <v>93</v>
      </c>
      <c r="P66" s="33">
        <v>495</v>
      </c>
      <c r="Q66" s="33">
        <v>588</v>
      </c>
    </row>
    <row r="67" spans="2:20" ht="23.25">
      <c r="B67" s="43" t="s">
        <v>80</v>
      </c>
      <c r="C67" s="43">
        <v>0</v>
      </c>
      <c r="D67" s="43">
        <v>0</v>
      </c>
      <c r="E67" s="43">
        <v>1</v>
      </c>
      <c r="F67" s="43">
        <v>6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1</v>
      </c>
      <c r="P67" s="43">
        <v>6</v>
      </c>
      <c r="Q67" s="43">
        <v>7</v>
      </c>
    </row>
    <row r="68" spans="2:20" ht="23.25">
      <c r="B68" s="33" t="s">
        <v>81</v>
      </c>
      <c r="C68" s="33">
        <v>0</v>
      </c>
      <c r="D68" s="33">
        <v>0</v>
      </c>
      <c r="E68" s="33">
        <v>3</v>
      </c>
      <c r="F68" s="33">
        <v>9</v>
      </c>
      <c r="G68" s="33">
        <v>0</v>
      </c>
      <c r="H68" s="33">
        <v>0</v>
      </c>
      <c r="I68" s="33">
        <v>2</v>
      </c>
      <c r="J68" s="33">
        <v>9</v>
      </c>
      <c r="K68" s="33">
        <v>8</v>
      </c>
      <c r="L68" s="33">
        <v>53</v>
      </c>
      <c r="M68" s="33">
        <v>18</v>
      </c>
      <c r="N68" s="33">
        <v>43</v>
      </c>
      <c r="O68" s="33">
        <v>31</v>
      </c>
      <c r="P68" s="33">
        <v>114</v>
      </c>
      <c r="Q68" s="33">
        <v>145</v>
      </c>
    </row>
    <row r="69" spans="2:20" ht="23.25">
      <c r="B69" s="9"/>
      <c r="C69" s="9"/>
      <c r="D69" s="9"/>
      <c r="E69" s="9"/>
      <c r="F69" s="9"/>
      <c r="G69" s="9"/>
    </row>
    <row r="70" spans="2:20" ht="24" thickBot="1">
      <c r="B70" s="9"/>
      <c r="C70" s="9"/>
      <c r="D70" s="9"/>
      <c r="E70" s="9"/>
      <c r="F70" s="9"/>
      <c r="G70" s="9"/>
    </row>
    <row r="71" spans="2:20" ht="28.5" thickBot="1">
      <c r="B71" s="10" t="s">
        <v>25</v>
      </c>
      <c r="C71" s="9"/>
      <c r="D71" s="9"/>
      <c r="E71" s="9"/>
      <c r="F71" s="9"/>
      <c r="G71" s="9"/>
    </row>
    <row r="72" spans="2:20" ht="23.25">
      <c r="B72" s="43" t="s">
        <v>2</v>
      </c>
      <c r="C72" s="45" t="s">
        <v>34</v>
      </c>
      <c r="D72" s="45" t="s">
        <v>35</v>
      </c>
      <c r="E72" s="45" t="s">
        <v>36</v>
      </c>
      <c r="F72" s="45" t="s">
        <v>37</v>
      </c>
      <c r="G72" s="45" t="s">
        <v>70</v>
      </c>
      <c r="H72" s="45" t="s">
        <v>71</v>
      </c>
      <c r="I72" s="45" t="s">
        <v>38</v>
      </c>
      <c r="J72" s="45" t="s">
        <v>39</v>
      </c>
      <c r="K72" s="45" t="s">
        <v>40</v>
      </c>
      <c r="L72" s="45" t="s">
        <v>41</v>
      </c>
      <c r="M72" s="45" t="s">
        <v>42</v>
      </c>
      <c r="N72" s="45" t="s">
        <v>43</v>
      </c>
      <c r="O72" s="45" t="s">
        <v>44</v>
      </c>
      <c r="P72" s="45" t="s">
        <v>45</v>
      </c>
      <c r="Q72" s="45" t="s">
        <v>15</v>
      </c>
    </row>
    <row r="73" spans="2:20" ht="23.25">
      <c r="B73" s="33" t="s">
        <v>72</v>
      </c>
      <c r="C73" s="33">
        <v>2355</v>
      </c>
      <c r="D73" s="33">
        <v>3136</v>
      </c>
      <c r="E73" s="33">
        <v>1928</v>
      </c>
      <c r="F73" s="33">
        <v>6804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4283</v>
      </c>
      <c r="P73" s="33">
        <v>9940</v>
      </c>
      <c r="Q73" s="33">
        <v>14223</v>
      </c>
    </row>
    <row r="74" spans="2:20" s="44" customFormat="1" ht="23.25">
      <c r="B74" s="43" t="s">
        <v>86</v>
      </c>
      <c r="C74" s="43">
        <v>1210</v>
      </c>
      <c r="D74" s="43">
        <v>2004</v>
      </c>
      <c r="E74" s="43">
        <v>896</v>
      </c>
      <c r="F74" s="43">
        <v>3471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2106</v>
      </c>
      <c r="P74" s="43">
        <v>5475</v>
      </c>
      <c r="Q74" s="43">
        <v>7581</v>
      </c>
      <c r="R74"/>
      <c r="S74"/>
      <c r="T74"/>
    </row>
    <row r="75" spans="2:20" ht="23.25">
      <c r="B75" s="33" t="s">
        <v>75</v>
      </c>
      <c r="C75" s="33">
        <v>244</v>
      </c>
      <c r="D75" s="33">
        <v>384</v>
      </c>
      <c r="E75" s="33">
        <v>87</v>
      </c>
      <c r="F75" s="33">
        <v>72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331</v>
      </c>
      <c r="P75" s="33">
        <v>456</v>
      </c>
      <c r="Q75" s="33">
        <v>787</v>
      </c>
    </row>
    <row r="76" spans="2:20" ht="23.25">
      <c r="B76" s="43" t="s">
        <v>77</v>
      </c>
      <c r="C76" s="43">
        <v>4</v>
      </c>
      <c r="D76" s="43">
        <v>8</v>
      </c>
      <c r="E76" s="43">
        <v>32</v>
      </c>
      <c r="F76" s="43">
        <v>101</v>
      </c>
      <c r="G76" s="43">
        <v>0</v>
      </c>
      <c r="H76" s="43">
        <v>0</v>
      </c>
      <c r="I76" s="43">
        <v>19</v>
      </c>
      <c r="J76" s="43">
        <v>58</v>
      </c>
      <c r="K76" s="43">
        <v>93</v>
      </c>
      <c r="L76" s="43">
        <v>316</v>
      </c>
      <c r="M76" s="43">
        <v>84</v>
      </c>
      <c r="N76" s="43">
        <v>237</v>
      </c>
      <c r="O76" s="43">
        <v>232</v>
      </c>
      <c r="P76" s="43">
        <v>720</v>
      </c>
      <c r="Q76" s="43">
        <v>952</v>
      </c>
    </row>
    <row r="77" spans="2:20" ht="23.25">
      <c r="B77" s="33" t="s">
        <v>87</v>
      </c>
      <c r="C77" s="33">
        <v>0</v>
      </c>
      <c r="D77" s="33">
        <v>0</v>
      </c>
      <c r="E77" s="33">
        <v>2</v>
      </c>
      <c r="F77" s="33">
        <v>45</v>
      </c>
      <c r="G77" s="33">
        <v>0</v>
      </c>
      <c r="H77" s="33">
        <v>0</v>
      </c>
      <c r="I77" s="33">
        <v>4</v>
      </c>
      <c r="J77" s="33">
        <v>75</v>
      </c>
      <c r="K77" s="33">
        <v>75</v>
      </c>
      <c r="L77" s="33">
        <v>235</v>
      </c>
      <c r="M77" s="33">
        <v>93</v>
      </c>
      <c r="N77" s="33">
        <v>333</v>
      </c>
      <c r="O77" s="33">
        <v>174</v>
      </c>
      <c r="P77" s="33">
        <v>688</v>
      </c>
      <c r="Q77" s="33">
        <v>862</v>
      </c>
    </row>
    <row r="78" spans="2:20" ht="23.25">
      <c r="B78" s="43" t="s">
        <v>88</v>
      </c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</row>
    <row r="79" spans="2:20" ht="23.25">
      <c r="B79" s="9"/>
      <c r="C79" s="9"/>
      <c r="D79" s="9"/>
      <c r="E79" s="9"/>
      <c r="F79" s="9"/>
      <c r="G79" s="9"/>
    </row>
    <row r="80" spans="2:20" ht="24" thickBot="1">
      <c r="B80" s="9"/>
      <c r="C80" s="9"/>
      <c r="D80" s="9"/>
      <c r="E80" s="9"/>
      <c r="F80" s="9"/>
      <c r="G80" s="9"/>
    </row>
    <row r="81" spans="2:20" ht="28.5" thickBot="1">
      <c r="B81" s="10" t="s">
        <v>29</v>
      </c>
      <c r="C81" s="9"/>
      <c r="D81" s="9"/>
      <c r="E81" s="9"/>
      <c r="F81" s="9"/>
      <c r="G81" s="9"/>
    </row>
    <row r="82" spans="2:20" ht="23.25">
      <c r="B82" s="43" t="s">
        <v>2</v>
      </c>
      <c r="C82" s="45" t="s">
        <v>34</v>
      </c>
      <c r="D82" s="45" t="s">
        <v>35</v>
      </c>
      <c r="E82" s="45" t="s">
        <v>36</v>
      </c>
      <c r="F82" s="45" t="s">
        <v>37</v>
      </c>
      <c r="G82" s="45" t="s">
        <v>70</v>
      </c>
      <c r="H82" s="45" t="s">
        <v>71</v>
      </c>
      <c r="I82" s="45" t="s">
        <v>38</v>
      </c>
      <c r="J82" s="45" t="s">
        <v>39</v>
      </c>
      <c r="K82" s="45" t="s">
        <v>40</v>
      </c>
      <c r="L82" s="45" t="s">
        <v>41</v>
      </c>
      <c r="M82" s="45" t="s">
        <v>42</v>
      </c>
      <c r="N82" s="45" t="s">
        <v>43</v>
      </c>
      <c r="O82" s="45" t="s">
        <v>44</v>
      </c>
      <c r="P82" s="45" t="s">
        <v>45</v>
      </c>
      <c r="Q82" s="45" t="s">
        <v>15</v>
      </c>
    </row>
    <row r="83" spans="2:20" ht="23.25">
      <c r="B83" s="33" t="s">
        <v>72</v>
      </c>
      <c r="C83" s="33">
        <v>2389</v>
      </c>
      <c r="D83" s="33">
        <v>3155</v>
      </c>
      <c r="E83" s="33">
        <v>1947</v>
      </c>
      <c r="F83" s="33">
        <v>6859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4336</v>
      </c>
      <c r="P83" s="33">
        <v>10014</v>
      </c>
      <c r="Q83" s="33">
        <v>14350</v>
      </c>
    </row>
    <row r="84" spans="2:20" s="44" customFormat="1" ht="23.25">
      <c r="B84" s="43" t="s">
        <v>86</v>
      </c>
      <c r="C84" s="43">
        <v>1012</v>
      </c>
      <c r="D84" s="43">
        <v>1639</v>
      </c>
      <c r="E84" s="43">
        <v>692</v>
      </c>
      <c r="F84" s="43">
        <v>2280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1704</v>
      </c>
      <c r="P84" s="43">
        <v>3919</v>
      </c>
      <c r="Q84" s="43">
        <v>5623</v>
      </c>
      <c r="R84"/>
      <c r="S84"/>
      <c r="T84"/>
    </row>
    <row r="85" spans="2:20" ht="23.25">
      <c r="B85" s="33" t="s">
        <v>75</v>
      </c>
      <c r="C85" s="33">
        <v>245</v>
      </c>
      <c r="D85" s="33">
        <v>386</v>
      </c>
      <c r="E85" s="33">
        <v>88</v>
      </c>
      <c r="F85" s="33">
        <v>84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333</v>
      </c>
      <c r="P85" s="33">
        <v>470</v>
      </c>
      <c r="Q85" s="33">
        <v>803</v>
      </c>
    </row>
    <row r="86" spans="2:20" ht="23.25">
      <c r="B86" s="43" t="s">
        <v>77</v>
      </c>
      <c r="C86" s="43">
        <v>4</v>
      </c>
      <c r="D86" s="43">
        <v>9</v>
      </c>
      <c r="E86" s="43">
        <v>32</v>
      </c>
      <c r="F86" s="43">
        <v>102</v>
      </c>
      <c r="G86" s="43">
        <v>0</v>
      </c>
      <c r="H86" s="43">
        <v>0</v>
      </c>
      <c r="I86" s="43">
        <v>19</v>
      </c>
      <c r="J86" s="43">
        <v>59</v>
      </c>
      <c r="K86" s="43">
        <v>97</v>
      </c>
      <c r="L86" s="43">
        <v>314</v>
      </c>
      <c r="M86" s="43">
        <v>85</v>
      </c>
      <c r="N86" s="43">
        <v>245</v>
      </c>
      <c r="O86" s="43">
        <v>237</v>
      </c>
      <c r="P86" s="43">
        <v>729</v>
      </c>
      <c r="Q86" s="43">
        <v>966</v>
      </c>
    </row>
    <row r="87" spans="2:20" ht="23.25">
      <c r="B87" s="33" t="s">
        <v>87</v>
      </c>
      <c r="C87" s="33">
        <v>0</v>
      </c>
      <c r="D87" s="33">
        <v>0</v>
      </c>
      <c r="E87" s="33">
        <v>9</v>
      </c>
      <c r="F87" s="33">
        <v>88</v>
      </c>
      <c r="G87" s="33">
        <v>0</v>
      </c>
      <c r="H87" s="33">
        <v>0</v>
      </c>
      <c r="I87" s="33">
        <v>10</v>
      </c>
      <c r="J87" s="33">
        <v>100</v>
      </c>
      <c r="K87" s="33">
        <v>85</v>
      </c>
      <c r="L87" s="33">
        <v>420</v>
      </c>
      <c r="M87" s="33">
        <v>95</v>
      </c>
      <c r="N87" s="33">
        <v>330</v>
      </c>
      <c r="O87" s="33">
        <v>199</v>
      </c>
      <c r="P87" s="33">
        <v>938</v>
      </c>
      <c r="Q87" s="33">
        <v>1137</v>
      </c>
    </row>
    <row r="88" spans="2:20" ht="23.25">
      <c r="B88" s="43" t="s">
        <v>88</v>
      </c>
      <c r="C88" s="43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</row>
    <row r="89" spans="2:20" ht="23.25">
      <c r="B89" s="9"/>
      <c r="C89" s="9"/>
      <c r="D89" s="9"/>
      <c r="E89" s="9"/>
      <c r="F89" s="9"/>
      <c r="G89" s="9"/>
    </row>
    <row r="90" spans="2:20" ht="24" thickBot="1">
      <c r="B90" s="9"/>
      <c r="C90" s="9"/>
      <c r="D90" s="9"/>
      <c r="E90" s="9"/>
      <c r="F90" s="9"/>
      <c r="G90" s="9"/>
    </row>
    <row r="91" spans="2:20" ht="28.5" thickBot="1">
      <c r="B91" s="10" t="s">
        <v>30</v>
      </c>
      <c r="C91" s="9"/>
      <c r="D91" s="9"/>
      <c r="E91" s="9"/>
      <c r="F91" s="9"/>
      <c r="G91" s="9"/>
    </row>
    <row r="92" spans="2:20" ht="23.25">
      <c r="B92" s="43" t="s">
        <v>2</v>
      </c>
      <c r="C92" s="43" t="s">
        <v>34</v>
      </c>
      <c r="D92" s="43" t="s">
        <v>35</v>
      </c>
      <c r="E92" s="43" t="s">
        <v>36</v>
      </c>
      <c r="F92" s="43" t="s">
        <v>37</v>
      </c>
      <c r="G92" s="43" t="s">
        <v>70</v>
      </c>
      <c r="H92" s="43" t="s">
        <v>71</v>
      </c>
      <c r="I92" s="43" t="s">
        <v>38</v>
      </c>
      <c r="J92" s="43" t="s">
        <v>39</v>
      </c>
      <c r="K92" s="43" t="s">
        <v>40</v>
      </c>
      <c r="L92" s="43" t="s">
        <v>41</v>
      </c>
      <c r="M92" s="43" t="s">
        <v>42</v>
      </c>
      <c r="N92" s="43" t="s">
        <v>43</v>
      </c>
      <c r="O92" s="43" t="s">
        <v>44</v>
      </c>
      <c r="P92" s="43" t="s">
        <v>45</v>
      </c>
      <c r="Q92" s="43" t="s">
        <v>15</v>
      </c>
    </row>
    <row r="93" spans="2:20" ht="23.25">
      <c r="B93" s="33" t="s">
        <v>72</v>
      </c>
      <c r="C93" s="33">
        <v>2430</v>
      </c>
      <c r="D93" s="33">
        <v>3203</v>
      </c>
      <c r="E93" s="33">
        <v>1998</v>
      </c>
      <c r="F93" s="33">
        <v>7012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4428</v>
      </c>
      <c r="P93" s="33">
        <v>10215</v>
      </c>
      <c r="Q93" s="33">
        <v>14643</v>
      </c>
    </row>
    <row r="94" spans="2:20" s="44" customFormat="1" ht="23.25">
      <c r="B94" s="43" t="s">
        <v>86</v>
      </c>
      <c r="C94" s="43">
        <v>1406</v>
      </c>
      <c r="D94" s="43">
        <v>2543</v>
      </c>
      <c r="E94" s="43">
        <v>932</v>
      </c>
      <c r="F94" s="43">
        <v>3246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2338</v>
      </c>
      <c r="P94" s="43">
        <v>5789</v>
      </c>
      <c r="Q94" s="43">
        <v>8127</v>
      </c>
      <c r="R94"/>
      <c r="S94"/>
      <c r="T94"/>
    </row>
    <row r="95" spans="2:20" ht="23.25">
      <c r="B95" s="33" t="s">
        <v>75</v>
      </c>
      <c r="C95" s="33">
        <v>0</v>
      </c>
      <c r="D95" s="33">
        <v>0</v>
      </c>
      <c r="E95" s="33">
        <v>1</v>
      </c>
      <c r="F95" s="33">
        <v>12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1</v>
      </c>
      <c r="P95" s="33">
        <v>12</v>
      </c>
      <c r="Q95" s="33">
        <v>13</v>
      </c>
    </row>
    <row r="96" spans="2:20" ht="23.25">
      <c r="B96" s="43" t="s">
        <v>77</v>
      </c>
      <c r="C96" s="43">
        <v>4</v>
      </c>
      <c r="D96" s="43">
        <v>10</v>
      </c>
      <c r="E96" s="43">
        <v>34</v>
      </c>
      <c r="F96" s="43">
        <v>103</v>
      </c>
      <c r="G96" s="43">
        <v>0</v>
      </c>
      <c r="H96" s="43">
        <v>0</v>
      </c>
      <c r="I96" s="43">
        <v>19</v>
      </c>
      <c r="J96" s="43">
        <v>62</v>
      </c>
      <c r="K96" s="43">
        <v>100</v>
      </c>
      <c r="L96" s="43">
        <v>316</v>
      </c>
      <c r="M96" s="43">
        <v>89</v>
      </c>
      <c r="N96" s="43">
        <v>256</v>
      </c>
      <c r="O96" s="43">
        <v>246</v>
      </c>
      <c r="P96" s="43">
        <v>747</v>
      </c>
      <c r="Q96" s="43">
        <v>993</v>
      </c>
    </row>
    <row r="97" spans="2:17" ht="23.25">
      <c r="B97" s="33" t="s">
        <v>87</v>
      </c>
      <c r="C97" s="33">
        <v>0</v>
      </c>
      <c r="D97" s="33">
        <v>0</v>
      </c>
      <c r="E97" s="33">
        <v>3</v>
      </c>
      <c r="F97" s="33">
        <v>39</v>
      </c>
      <c r="G97" s="33">
        <v>0</v>
      </c>
      <c r="H97" s="33">
        <v>0</v>
      </c>
      <c r="I97" s="33">
        <v>3</v>
      </c>
      <c r="J97" s="33">
        <v>84</v>
      </c>
      <c r="K97" s="33">
        <v>58</v>
      </c>
      <c r="L97" s="33">
        <v>226</v>
      </c>
      <c r="M97" s="33">
        <v>98</v>
      </c>
      <c r="N97" s="33">
        <v>299</v>
      </c>
      <c r="O97" s="33">
        <v>162</v>
      </c>
      <c r="P97" s="33">
        <v>648</v>
      </c>
      <c r="Q97" s="33">
        <v>810</v>
      </c>
    </row>
    <row r="98" spans="2:17" ht="23.25">
      <c r="B98" s="43" t="s">
        <v>88</v>
      </c>
      <c r="C98" s="43">
        <v>0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</row>
    <row r="99" spans="2:17" ht="23.25">
      <c r="B99" s="9"/>
      <c r="C99" s="9"/>
      <c r="D99" s="9"/>
      <c r="E99" s="9"/>
      <c r="F99" s="9"/>
      <c r="G99" s="9"/>
    </row>
    <row r="100" spans="2:17" ht="24" thickBot="1">
      <c r="B100" s="9"/>
      <c r="C100" s="9"/>
      <c r="D100" s="9"/>
      <c r="E100" s="9"/>
      <c r="F100" s="9"/>
      <c r="G100" s="9"/>
    </row>
    <row r="101" spans="2:17" ht="28.5" thickBot="1">
      <c r="B101" s="10" t="s">
        <v>31</v>
      </c>
      <c r="C101" s="9"/>
      <c r="D101" s="9"/>
      <c r="E101" s="9"/>
      <c r="F101" s="9"/>
      <c r="G101" s="9"/>
    </row>
    <row r="102" spans="2:17" ht="23.25">
      <c r="B102" s="8" t="s">
        <v>2</v>
      </c>
      <c r="C102" s="8" t="s">
        <v>34</v>
      </c>
      <c r="D102" s="8" t="s">
        <v>35</v>
      </c>
      <c r="E102" s="8" t="s">
        <v>36</v>
      </c>
      <c r="F102" s="8" t="s">
        <v>37</v>
      </c>
      <c r="G102" s="8" t="s">
        <v>70</v>
      </c>
      <c r="H102" s="8" t="s">
        <v>71</v>
      </c>
      <c r="I102" s="8" t="s">
        <v>38</v>
      </c>
      <c r="J102" s="8" t="s">
        <v>39</v>
      </c>
      <c r="K102" s="8" t="s">
        <v>40</v>
      </c>
      <c r="L102" s="8" t="s">
        <v>41</v>
      </c>
      <c r="M102" s="8" t="s">
        <v>42</v>
      </c>
      <c r="N102" s="8" t="s">
        <v>43</v>
      </c>
      <c r="O102" s="8" t="s">
        <v>44</v>
      </c>
      <c r="P102" s="8" t="s">
        <v>45</v>
      </c>
      <c r="Q102" s="8" t="s">
        <v>15</v>
      </c>
    </row>
    <row r="103" spans="2:17" ht="23.25">
      <c r="B103" s="33" t="s">
        <v>72</v>
      </c>
      <c r="C103" s="33">
        <v>2445</v>
      </c>
      <c r="D103" s="33">
        <v>3190</v>
      </c>
      <c r="E103" s="33">
        <v>2004</v>
      </c>
      <c r="F103" s="33">
        <v>7009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4449</v>
      </c>
      <c r="P103" s="33">
        <v>10199</v>
      </c>
      <c r="Q103" s="33">
        <v>14648</v>
      </c>
    </row>
    <row r="104" spans="2:17" ht="23.25">
      <c r="B104" s="8" t="s">
        <v>86</v>
      </c>
      <c r="C104" s="8">
        <v>1246</v>
      </c>
      <c r="D104" s="8">
        <v>2274</v>
      </c>
      <c r="E104" s="8">
        <v>860</v>
      </c>
      <c r="F104" s="8">
        <v>2919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2106</v>
      </c>
      <c r="P104" s="8">
        <v>5193</v>
      </c>
      <c r="Q104" s="8">
        <v>7299</v>
      </c>
    </row>
    <row r="105" spans="2:17" ht="23.25">
      <c r="B105" s="33" t="s">
        <v>75</v>
      </c>
      <c r="C105" s="33">
        <v>1</v>
      </c>
      <c r="D105" s="33">
        <v>0</v>
      </c>
      <c r="E105" s="33">
        <v>2</v>
      </c>
      <c r="F105" s="33">
        <v>13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3</v>
      </c>
      <c r="P105" s="33">
        <v>13</v>
      </c>
      <c r="Q105" s="33">
        <v>16</v>
      </c>
    </row>
    <row r="106" spans="2:17" ht="23.25">
      <c r="B106" s="8" t="s">
        <v>77</v>
      </c>
      <c r="C106" s="8">
        <v>4</v>
      </c>
      <c r="D106" s="8">
        <v>10</v>
      </c>
      <c r="E106" s="8">
        <v>32</v>
      </c>
      <c r="F106" s="8">
        <v>98</v>
      </c>
      <c r="G106" s="8">
        <v>0</v>
      </c>
      <c r="H106" s="8">
        <v>0</v>
      </c>
      <c r="I106" s="8">
        <v>20</v>
      </c>
      <c r="J106" s="8">
        <v>61</v>
      </c>
      <c r="K106" s="8">
        <v>100</v>
      </c>
      <c r="L106" s="8">
        <v>318</v>
      </c>
      <c r="M106" s="8">
        <v>88</v>
      </c>
      <c r="N106" s="8">
        <v>258</v>
      </c>
      <c r="O106" s="8">
        <v>244</v>
      </c>
      <c r="P106" s="8">
        <v>745</v>
      </c>
      <c r="Q106" s="8">
        <v>989</v>
      </c>
    </row>
    <row r="107" spans="2:17" ht="23.25">
      <c r="B107" s="33" t="s">
        <v>87</v>
      </c>
      <c r="C107" s="33">
        <v>0</v>
      </c>
      <c r="D107" s="33">
        <v>1</v>
      </c>
      <c r="E107" s="33">
        <v>10</v>
      </c>
      <c r="F107" s="33">
        <v>76</v>
      </c>
      <c r="G107" s="33">
        <v>0</v>
      </c>
      <c r="H107" s="33">
        <v>0</v>
      </c>
      <c r="I107" s="33">
        <v>11</v>
      </c>
      <c r="J107" s="33">
        <v>117</v>
      </c>
      <c r="K107" s="33">
        <v>75</v>
      </c>
      <c r="L107" s="33">
        <v>410</v>
      </c>
      <c r="M107" s="33">
        <v>99</v>
      </c>
      <c r="N107" s="33">
        <v>342</v>
      </c>
      <c r="O107" s="33">
        <v>195</v>
      </c>
      <c r="P107" s="33">
        <v>946</v>
      </c>
      <c r="Q107" s="33">
        <v>1141</v>
      </c>
    </row>
    <row r="108" spans="2:17" ht="23.25">
      <c r="B108" s="8" t="s">
        <v>88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</row>
    <row r="110" spans="2:17" ht="16.5" thickBot="1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2:17" ht="28.5" thickBot="1">
      <c r="B111" s="10" t="s">
        <v>32</v>
      </c>
      <c r="C111" s="9"/>
      <c r="D111" s="9"/>
      <c r="E111" s="9"/>
      <c r="F111" s="9"/>
      <c r="G111" s="9"/>
    </row>
    <row r="112" spans="2:17" ht="23.25">
      <c r="B112" s="8" t="s">
        <v>2</v>
      </c>
      <c r="C112" s="7" t="s">
        <v>34</v>
      </c>
      <c r="D112" s="7" t="s">
        <v>35</v>
      </c>
      <c r="E112" s="7" t="s">
        <v>36</v>
      </c>
      <c r="F112" s="7" t="s">
        <v>37</v>
      </c>
      <c r="G112" s="7" t="s">
        <v>70</v>
      </c>
      <c r="H112" s="7" t="s">
        <v>71</v>
      </c>
      <c r="I112" s="7" t="s">
        <v>38</v>
      </c>
      <c r="J112" s="7" t="s">
        <v>39</v>
      </c>
      <c r="K112" s="7" t="s">
        <v>40</v>
      </c>
      <c r="L112" s="7" t="s">
        <v>41</v>
      </c>
      <c r="M112" s="7" t="s">
        <v>42</v>
      </c>
      <c r="N112" s="7" t="s">
        <v>43</v>
      </c>
      <c r="O112" s="7" t="s">
        <v>44</v>
      </c>
      <c r="P112" s="7" t="s">
        <v>45</v>
      </c>
      <c r="Q112" s="7" t="s">
        <v>15</v>
      </c>
    </row>
    <row r="113" spans="2:17" ht="23.25">
      <c r="B113" s="33" t="s">
        <v>72</v>
      </c>
      <c r="C113" s="33">
        <v>2477</v>
      </c>
      <c r="D113" s="33">
        <v>3228</v>
      </c>
      <c r="E113" s="33">
        <v>2034</v>
      </c>
      <c r="F113" s="33">
        <v>7102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4511</v>
      </c>
      <c r="P113" s="33">
        <v>10330</v>
      </c>
      <c r="Q113" s="33">
        <v>14841</v>
      </c>
    </row>
    <row r="114" spans="2:17" ht="23.25">
      <c r="B114" s="8" t="s">
        <v>86</v>
      </c>
      <c r="C114" s="8">
        <v>1182</v>
      </c>
      <c r="D114" s="8">
        <v>2089</v>
      </c>
      <c r="E114" s="8">
        <v>824</v>
      </c>
      <c r="F114" s="8">
        <v>2654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2006</v>
      </c>
      <c r="P114" s="8">
        <v>4743</v>
      </c>
      <c r="Q114" s="8">
        <v>6749</v>
      </c>
    </row>
    <row r="115" spans="2:17" ht="23.25">
      <c r="B115" s="33" t="s">
        <v>75</v>
      </c>
      <c r="C115" s="33">
        <v>1</v>
      </c>
      <c r="D115" s="33">
        <v>0</v>
      </c>
      <c r="E115" s="33">
        <v>1</v>
      </c>
      <c r="F115" s="33">
        <v>9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2</v>
      </c>
      <c r="P115" s="33">
        <v>9</v>
      </c>
      <c r="Q115" s="33">
        <v>11</v>
      </c>
    </row>
    <row r="116" spans="2:17" ht="23.25">
      <c r="B116" s="8" t="s">
        <v>89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</row>
    <row r="117" spans="2:17" ht="23.25">
      <c r="B117" s="8" t="s">
        <v>77</v>
      </c>
      <c r="C117" s="8">
        <v>4</v>
      </c>
      <c r="D117" s="8">
        <v>10</v>
      </c>
      <c r="E117" s="8">
        <v>33</v>
      </c>
      <c r="F117" s="8">
        <v>98</v>
      </c>
      <c r="G117" s="8">
        <v>0</v>
      </c>
      <c r="H117" s="8">
        <v>0</v>
      </c>
      <c r="I117" s="8">
        <v>22</v>
      </c>
      <c r="J117" s="8">
        <v>61</v>
      </c>
      <c r="K117" s="8">
        <v>99</v>
      </c>
      <c r="L117" s="8">
        <v>316</v>
      </c>
      <c r="M117" s="8">
        <v>90</v>
      </c>
      <c r="N117" s="8">
        <v>261</v>
      </c>
      <c r="O117" s="8">
        <v>248</v>
      </c>
      <c r="P117" s="8">
        <v>746</v>
      </c>
      <c r="Q117" s="8">
        <v>994</v>
      </c>
    </row>
    <row r="118" spans="2:17" ht="23.25">
      <c r="B118" s="33" t="s">
        <v>87</v>
      </c>
      <c r="C118" s="33">
        <v>0</v>
      </c>
      <c r="D118" s="33">
        <v>1</v>
      </c>
      <c r="E118" s="33">
        <v>11</v>
      </c>
      <c r="F118" s="33">
        <v>78</v>
      </c>
      <c r="G118" s="33">
        <v>0</v>
      </c>
      <c r="H118" s="33">
        <v>0</v>
      </c>
      <c r="I118" s="33">
        <v>11</v>
      </c>
      <c r="J118" s="33">
        <v>117</v>
      </c>
      <c r="K118" s="33">
        <v>80</v>
      </c>
      <c r="L118" s="33">
        <v>412</v>
      </c>
      <c r="M118" s="33">
        <v>92</v>
      </c>
      <c r="N118" s="33">
        <v>323</v>
      </c>
      <c r="O118" s="33">
        <v>194</v>
      </c>
      <c r="P118" s="33">
        <v>931</v>
      </c>
      <c r="Q118" s="33">
        <v>1125</v>
      </c>
    </row>
    <row r="119" spans="2:17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2:17" ht="16.5" thickBot="1"/>
    <row r="121" spans="2:17" ht="28.5" thickBot="1">
      <c r="B121" s="10" t="s">
        <v>33</v>
      </c>
      <c r="C121" s="9"/>
      <c r="D121" s="9"/>
      <c r="E121" s="9"/>
      <c r="F121" s="9"/>
      <c r="G121" s="9"/>
    </row>
    <row r="122" spans="2:17" ht="23.25">
      <c r="B122" s="8" t="s">
        <v>2</v>
      </c>
      <c r="C122" s="7" t="s">
        <v>34</v>
      </c>
      <c r="D122" s="7" t="s">
        <v>35</v>
      </c>
      <c r="E122" s="7" t="s">
        <v>36</v>
      </c>
      <c r="F122" s="7" t="s">
        <v>37</v>
      </c>
      <c r="G122" s="7" t="s">
        <v>70</v>
      </c>
      <c r="H122" s="7" t="s">
        <v>71</v>
      </c>
      <c r="I122" s="7" t="s">
        <v>38</v>
      </c>
      <c r="J122" s="7" t="s">
        <v>39</v>
      </c>
      <c r="K122" s="7" t="s">
        <v>40</v>
      </c>
      <c r="L122" s="7" t="s">
        <v>41</v>
      </c>
      <c r="M122" s="7" t="s">
        <v>42</v>
      </c>
      <c r="N122" s="7" t="s">
        <v>43</v>
      </c>
      <c r="O122" s="7" t="s">
        <v>44</v>
      </c>
      <c r="P122" s="7" t="s">
        <v>45</v>
      </c>
      <c r="Q122" s="7" t="s">
        <v>15</v>
      </c>
    </row>
    <row r="123" spans="2:17" ht="23.25">
      <c r="B123" s="33" t="s">
        <v>72</v>
      </c>
      <c r="C123" s="37">
        <v>2510</v>
      </c>
      <c r="D123" s="37">
        <v>3282</v>
      </c>
      <c r="E123" s="37">
        <v>2063</v>
      </c>
      <c r="F123" s="37">
        <v>7202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4573</v>
      </c>
      <c r="P123" s="37">
        <v>10484</v>
      </c>
      <c r="Q123" s="37">
        <v>15057</v>
      </c>
    </row>
    <row r="124" spans="2:17" ht="23.25">
      <c r="B124" s="8" t="s">
        <v>86</v>
      </c>
      <c r="C124" s="26">
        <v>1067</v>
      </c>
      <c r="D124" s="26">
        <v>1910</v>
      </c>
      <c r="E124" s="26">
        <v>783</v>
      </c>
      <c r="F124" s="26">
        <v>2510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1850</v>
      </c>
      <c r="P124" s="26">
        <v>4420</v>
      </c>
      <c r="Q124" s="27">
        <v>6270</v>
      </c>
    </row>
    <row r="125" spans="2:17" ht="23.25">
      <c r="B125" s="33" t="s">
        <v>75</v>
      </c>
      <c r="C125" s="37">
        <v>1</v>
      </c>
      <c r="D125" s="37">
        <v>1</v>
      </c>
      <c r="E125" s="37">
        <v>0</v>
      </c>
      <c r="F125" s="37">
        <v>9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1</v>
      </c>
      <c r="P125" s="37">
        <v>10</v>
      </c>
      <c r="Q125" s="38">
        <v>11</v>
      </c>
    </row>
    <row r="126" spans="2:17" ht="23.25">
      <c r="B126" s="7" t="s">
        <v>77</v>
      </c>
      <c r="C126" s="23">
        <v>4</v>
      </c>
      <c r="D126" s="7">
        <v>10</v>
      </c>
      <c r="E126" s="7">
        <v>34</v>
      </c>
      <c r="F126" s="7">
        <v>99</v>
      </c>
      <c r="G126" s="7">
        <v>0</v>
      </c>
      <c r="H126" s="7">
        <v>0</v>
      </c>
      <c r="I126" s="7">
        <v>16</v>
      </c>
      <c r="J126" s="7">
        <v>53</v>
      </c>
      <c r="K126" s="7">
        <v>107</v>
      </c>
      <c r="L126" s="7">
        <v>329</v>
      </c>
      <c r="M126" s="7">
        <v>92</v>
      </c>
      <c r="N126" s="7">
        <v>263</v>
      </c>
      <c r="O126" s="7">
        <v>253</v>
      </c>
      <c r="P126" s="7">
        <v>754</v>
      </c>
      <c r="Q126" s="7">
        <v>1007</v>
      </c>
    </row>
    <row r="127" spans="2:17" ht="23.25">
      <c r="B127" s="30" t="s">
        <v>87</v>
      </c>
      <c r="C127" s="39">
        <v>0</v>
      </c>
      <c r="D127" s="30">
        <v>0</v>
      </c>
      <c r="E127" s="30">
        <v>6</v>
      </c>
      <c r="F127" s="30">
        <v>58</v>
      </c>
      <c r="G127" s="30">
        <v>0</v>
      </c>
      <c r="H127" s="30">
        <v>0</v>
      </c>
      <c r="I127" s="30">
        <v>10</v>
      </c>
      <c r="J127" s="30">
        <v>81</v>
      </c>
      <c r="K127" s="30">
        <v>40</v>
      </c>
      <c r="L127" s="30">
        <v>354</v>
      </c>
      <c r="M127" s="30">
        <v>83</v>
      </c>
      <c r="N127" s="30">
        <v>285</v>
      </c>
      <c r="O127" s="30">
        <f>C127+E127+G127+I127+K127+M127</f>
        <v>139</v>
      </c>
      <c r="P127" s="30">
        <f>D127+F127+H127+N127+L127+J127</f>
        <v>778</v>
      </c>
      <c r="Q127" s="30">
        <f>P127+O127</f>
        <v>917</v>
      </c>
    </row>
    <row r="129" spans="2:17" ht="16.5" thickBot="1"/>
    <row r="130" spans="2:17" ht="28.5" thickBot="1">
      <c r="B130" s="10" t="s">
        <v>47</v>
      </c>
      <c r="C130" s="9"/>
      <c r="D130" s="9"/>
      <c r="E130" s="9"/>
      <c r="F130" s="9"/>
      <c r="G130" s="9"/>
    </row>
    <row r="131" spans="2:17" ht="23.25">
      <c r="B131" s="8" t="s">
        <v>2</v>
      </c>
      <c r="C131" s="7" t="s">
        <v>34</v>
      </c>
      <c r="D131" s="7" t="s">
        <v>35</v>
      </c>
      <c r="E131" s="7" t="s">
        <v>36</v>
      </c>
      <c r="F131" s="7" t="s">
        <v>37</v>
      </c>
      <c r="G131" s="7" t="s">
        <v>70</v>
      </c>
      <c r="H131" s="7" t="s">
        <v>71</v>
      </c>
      <c r="I131" s="7" t="s">
        <v>38</v>
      </c>
      <c r="J131" s="7" t="s">
        <v>39</v>
      </c>
      <c r="K131" s="7" t="s">
        <v>40</v>
      </c>
      <c r="L131" s="7" t="s">
        <v>41</v>
      </c>
      <c r="M131" s="7" t="s">
        <v>42</v>
      </c>
      <c r="N131" s="7" t="s">
        <v>43</v>
      </c>
      <c r="O131" s="7" t="s">
        <v>44</v>
      </c>
      <c r="P131" s="7" t="s">
        <v>45</v>
      </c>
      <c r="Q131" s="7" t="s">
        <v>15</v>
      </c>
    </row>
    <row r="132" spans="2:17" ht="23.25">
      <c r="B132" s="33" t="s">
        <v>72</v>
      </c>
      <c r="C132" s="37">
        <v>2564</v>
      </c>
      <c r="D132" s="37">
        <v>3340</v>
      </c>
      <c r="E132" s="37">
        <v>1872</v>
      </c>
      <c r="F132" s="37">
        <v>6240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4436</v>
      </c>
      <c r="P132" s="37">
        <v>9580</v>
      </c>
      <c r="Q132" s="37">
        <v>14016</v>
      </c>
    </row>
    <row r="133" spans="2:17" ht="23.25">
      <c r="B133" s="8" t="s">
        <v>86</v>
      </c>
      <c r="C133" s="26">
        <v>1069</v>
      </c>
      <c r="D133" s="26">
        <v>1938</v>
      </c>
      <c r="E133" s="26">
        <v>654</v>
      </c>
      <c r="F133" s="26">
        <v>1914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1723</v>
      </c>
      <c r="P133" s="26">
        <v>3753</v>
      </c>
      <c r="Q133" s="27">
        <v>5476</v>
      </c>
    </row>
    <row r="134" spans="2:17" ht="23.25">
      <c r="B134" s="33" t="s">
        <v>75</v>
      </c>
      <c r="C134" s="37">
        <v>1</v>
      </c>
      <c r="D134" s="37">
        <v>2</v>
      </c>
      <c r="E134" s="37">
        <v>228</v>
      </c>
      <c r="F134" s="37">
        <v>1070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229</v>
      </c>
      <c r="P134" s="37">
        <v>1072</v>
      </c>
      <c r="Q134" s="38">
        <v>1301</v>
      </c>
    </row>
    <row r="135" spans="2:17" ht="23.25">
      <c r="B135" s="7" t="s">
        <v>77</v>
      </c>
      <c r="C135" s="23">
        <v>4</v>
      </c>
      <c r="D135" s="7">
        <v>10</v>
      </c>
      <c r="E135" s="7">
        <v>34</v>
      </c>
      <c r="F135" s="7">
        <v>101</v>
      </c>
      <c r="G135" s="7">
        <v>0</v>
      </c>
      <c r="H135" s="7">
        <v>0</v>
      </c>
      <c r="I135" s="7">
        <v>16</v>
      </c>
      <c r="J135" s="7">
        <v>53</v>
      </c>
      <c r="K135" s="7">
        <v>110</v>
      </c>
      <c r="L135" s="7">
        <v>335</v>
      </c>
      <c r="M135" s="7">
        <v>93</v>
      </c>
      <c r="N135" s="7">
        <v>265</v>
      </c>
      <c r="O135" s="7">
        <f>SUM(C135,E135,G135,I135,K135,M135)</f>
        <v>257</v>
      </c>
      <c r="P135" s="7">
        <f>SUM(D135,F135,H135,J135,L135,N135)</f>
        <v>764</v>
      </c>
      <c r="Q135" s="7">
        <f>SUM(O135:P135)</f>
        <v>1021</v>
      </c>
    </row>
    <row r="136" spans="2:17" ht="23.25">
      <c r="B136" s="30" t="s">
        <v>87</v>
      </c>
      <c r="C136" s="39">
        <v>0</v>
      </c>
      <c r="D136" s="30">
        <v>0</v>
      </c>
      <c r="E136" s="30">
        <v>1</v>
      </c>
      <c r="F136" s="30">
        <v>31</v>
      </c>
      <c r="G136" s="30">
        <v>0</v>
      </c>
      <c r="H136" s="30">
        <v>0</v>
      </c>
      <c r="I136" s="30">
        <v>3</v>
      </c>
      <c r="J136" s="30">
        <v>61</v>
      </c>
      <c r="K136" s="30">
        <v>49</v>
      </c>
      <c r="L136" s="30">
        <v>183</v>
      </c>
      <c r="M136" s="30">
        <v>74</v>
      </c>
      <c r="N136" s="30">
        <v>234</v>
      </c>
      <c r="O136" s="30">
        <f>SUM(C136,E136,G136,I136,K136,M136)</f>
        <v>127</v>
      </c>
      <c r="P136" s="30">
        <f>SUM(D136,F136,H136,J136,L136,N136)</f>
        <v>509</v>
      </c>
      <c r="Q136" s="30">
        <f>SUM(O136:P136)</f>
        <v>636</v>
      </c>
    </row>
    <row r="137" spans="2:17" ht="23.25">
      <c r="B137" s="1"/>
      <c r="C137" s="9"/>
      <c r="D137" s="9"/>
      <c r="E137" s="9"/>
      <c r="F137" s="9"/>
      <c r="G137" s="9"/>
    </row>
    <row r="138" spans="2:17" ht="24" thickBot="1">
      <c r="B138" s="9"/>
      <c r="C138" s="9"/>
      <c r="D138" s="9"/>
      <c r="E138" s="9"/>
      <c r="F138" s="9"/>
      <c r="G138" s="9"/>
    </row>
    <row r="139" spans="2:17" ht="28.5" thickBot="1">
      <c r="B139" s="10" t="s">
        <v>48</v>
      </c>
      <c r="C139" s="9"/>
      <c r="D139" s="9"/>
      <c r="E139" s="9"/>
      <c r="F139" s="9"/>
      <c r="G139" s="9"/>
    </row>
    <row r="140" spans="2:17" ht="23.25">
      <c r="B140" s="8" t="s">
        <v>2</v>
      </c>
      <c r="C140" s="7" t="s">
        <v>34</v>
      </c>
      <c r="D140" s="7" t="s">
        <v>35</v>
      </c>
      <c r="E140" s="7" t="s">
        <v>36</v>
      </c>
      <c r="F140" s="7" t="s">
        <v>37</v>
      </c>
      <c r="G140" s="7" t="s">
        <v>70</v>
      </c>
      <c r="H140" s="7" t="s">
        <v>71</v>
      </c>
      <c r="I140" s="7" t="s">
        <v>38</v>
      </c>
      <c r="J140" s="7" t="s">
        <v>39</v>
      </c>
      <c r="K140" s="7" t="s">
        <v>40</v>
      </c>
      <c r="L140" s="7" t="s">
        <v>41</v>
      </c>
      <c r="M140" s="7" t="s">
        <v>42</v>
      </c>
      <c r="N140" s="7" t="s">
        <v>43</v>
      </c>
      <c r="O140" s="7" t="s">
        <v>44</v>
      </c>
      <c r="P140" s="7" t="s">
        <v>45</v>
      </c>
      <c r="Q140" s="7" t="s">
        <v>15</v>
      </c>
    </row>
    <row r="141" spans="2:17" ht="23.25">
      <c r="B141" s="33" t="s">
        <v>72</v>
      </c>
      <c r="C141" s="33">
        <v>2577</v>
      </c>
      <c r="D141" s="33">
        <v>3347</v>
      </c>
      <c r="E141" s="33">
        <v>1873</v>
      </c>
      <c r="F141" s="33">
        <v>6236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4450</v>
      </c>
      <c r="P141" s="33">
        <v>9583</v>
      </c>
      <c r="Q141" s="33">
        <v>14033</v>
      </c>
    </row>
    <row r="142" spans="2:17" ht="23.25">
      <c r="B142" s="8" t="s">
        <v>86</v>
      </c>
      <c r="C142" s="8">
        <v>930</v>
      </c>
      <c r="D142" s="8">
        <v>1569</v>
      </c>
      <c r="E142" s="8">
        <v>574</v>
      </c>
      <c r="F142" s="8">
        <v>1500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1504</v>
      </c>
      <c r="P142" s="8">
        <v>3069</v>
      </c>
      <c r="Q142" s="8">
        <v>4573</v>
      </c>
    </row>
    <row r="143" spans="2:17" ht="23.25">
      <c r="B143" s="33" t="s">
        <v>75</v>
      </c>
      <c r="C143" s="33">
        <v>5</v>
      </c>
      <c r="D143" s="33">
        <v>6</v>
      </c>
      <c r="E143" s="33">
        <v>229</v>
      </c>
      <c r="F143" s="33">
        <v>1071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234</v>
      </c>
      <c r="P143" s="33">
        <v>1077</v>
      </c>
      <c r="Q143" s="33">
        <v>1311</v>
      </c>
    </row>
    <row r="144" spans="2:17" ht="23.25">
      <c r="B144" s="7" t="s">
        <v>77</v>
      </c>
      <c r="C144" s="7">
        <v>4</v>
      </c>
      <c r="D144" s="7">
        <v>10</v>
      </c>
      <c r="E144" s="7">
        <v>36</v>
      </c>
      <c r="F144" s="7">
        <v>106</v>
      </c>
      <c r="G144" s="7"/>
      <c r="H144" s="7"/>
      <c r="I144" s="7">
        <v>16</v>
      </c>
      <c r="J144" s="7">
        <v>55</v>
      </c>
      <c r="K144" s="7">
        <v>111</v>
      </c>
      <c r="L144" s="7">
        <v>345</v>
      </c>
      <c r="M144" s="7">
        <v>93</v>
      </c>
      <c r="N144" s="7">
        <v>266</v>
      </c>
      <c r="O144" s="7">
        <f t="shared" ref="O144:O145" si="0">SUM(C144,E144,G144,I144,K144,M144)</f>
        <v>260</v>
      </c>
      <c r="P144" s="7">
        <f>SUM(D144,F144,H144,J144,L144,N144)</f>
        <v>782</v>
      </c>
      <c r="Q144" s="7">
        <f>SUM(O144:P144)</f>
        <v>1042</v>
      </c>
    </row>
    <row r="145" spans="2:17" ht="23.25">
      <c r="B145" s="30" t="s">
        <v>87</v>
      </c>
      <c r="C145" s="30">
        <v>0</v>
      </c>
      <c r="D145" s="30">
        <v>0</v>
      </c>
      <c r="E145" s="30">
        <v>9</v>
      </c>
      <c r="F145" s="30">
        <v>60</v>
      </c>
      <c r="G145" s="30"/>
      <c r="H145" s="30"/>
      <c r="I145" s="30">
        <v>9</v>
      </c>
      <c r="J145" s="30">
        <v>73</v>
      </c>
      <c r="K145" s="30">
        <v>61</v>
      </c>
      <c r="L145" s="30">
        <v>297</v>
      </c>
      <c r="M145" s="30">
        <v>70</v>
      </c>
      <c r="N145" s="30">
        <v>226</v>
      </c>
      <c r="O145" s="30">
        <f t="shared" si="0"/>
        <v>149</v>
      </c>
      <c r="P145" s="30">
        <f>SUM(D145,F145,H145,J145,L145,N145)</f>
        <v>656</v>
      </c>
      <c r="Q145" s="30">
        <f>SUM(O145:P145)</f>
        <v>805</v>
      </c>
    </row>
    <row r="146" spans="2:17" ht="23.25">
      <c r="B146" s="9"/>
      <c r="C146" s="9"/>
      <c r="D146" s="9"/>
      <c r="E146" s="9"/>
      <c r="F146" s="9"/>
      <c r="G146" s="9"/>
    </row>
    <row r="147" spans="2:17" ht="23.25">
      <c r="B147" s="9"/>
      <c r="C147" s="9"/>
      <c r="D147" s="9"/>
      <c r="E147" s="9"/>
      <c r="F147" s="9"/>
      <c r="G147" s="9"/>
    </row>
  </sheetData>
  <mergeCells count="1">
    <mergeCell ref="B2:G2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8"/>
  <sheetViews>
    <sheetView topLeftCell="A94" zoomScale="55" zoomScaleNormal="55" workbookViewId="0">
      <selection activeCell="E52" sqref="E52"/>
    </sheetView>
  </sheetViews>
  <sheetFormatPr baseColWidth="10" defaultColWidth="11" defaultRowHeight="15.75"/>
  <cols>
    <col min="2" max="2" width="146.625" bestFit="1" customWidth="1"/>
    <col min="3" max="3" width="21.25" bestFit="1" customWidth="1"/>
    <col min="4" max="4" width="17.375" bestFit="1" customWidth="1"/>
    <col min="5" max="5" width="16" customWidth="1"/>
  </cols>
  <sheetData>
    <row r="1" spans="2:8" ht="16.5" thickBot="1"/>
    <row r="2" spans="2:8" ht="28.5" thickBot="1">
      <c r="B2" s="76" t="s">
        <v>90</v>
      </c>
      <c r="C2" s="77"/>
      <c r="D2" s="77"/>
      <c r="E2" s="77"/>
      <c r="F2" s="77"/>
      <c r="G2" s="77"/>
      <c r="H2" s="78"/>
    </row>
    <row r="3" spans="2:8" ht="28.5" thickBot="1">
      <c r="B3" s="11"/>
      <c r="C3" s="11"/>
      <c r="D3" s="11"/>
      <c r="E3" s="11"/>
      <c r="F3" s="11"/>
      <c r="G3" s="11"/>
      <c r="H3" s="11"/>
    </row>
    <row r="4" spans="2:8" ht="28.5" thickBot="1">
      <c r="B4" s="10" t="s">
        <v>1</v>
      </c>
      <c r="C4" s="10"/>
      <c r="D4" s="10"/>
      <c r="E4" s="10"/>
      <c r="F4" s="11"/>
      <c r="G4" s="11"/>
      <c r="H4" s="11"/>
    </row>
    <row r="5" spans="2:8" ht="28.5" thickBot="1">
      <c r="B5" s="48" t="s">
        <v>2</v>
      </c>
      <c r="C5" s="7" t="s">
        <v>13</v>
      </c>
      <c r="D5" s="53" t="s">
        <v>14</v>
      </c>
      <c r="E5" s="53" t="s">
        <v>15</v>
      </c>
      <c r="F5" s="11"/>
      <c r="G5" s="11"/>
      <c r="H5" s="11"/>
    </row>
    <row r="6" spans="2:8" ht="28.5" thickBot="1">
      <c r="B6" s="52" t="s">
        <v>91</v>
      </c>
      <c r="C6" s="57">
        <v>161</v>
      </c>
      <c r="D6" s="57">
        <v>481</v>
      </c>
      <c r="E6" s="57">
        <v>642</v>
      </c>
      <c r="F6" s="11"/>
      <c r="G6" s="11"/>
      <c r="H6" s="11"/>
    </row>
    <row r="7" spans="2:8" ht="28.5" thickBot="1">
      <c r="B7" s="52" t="s">
        <v>92</v>
      </c>
      <c r="C7" s="57">
        <v>44</v>
      </c>
      <c r="D7" s="57">
        <v>69</v>
      </c>
      <c r="E7" s="57">
        <v>113</v>
      </c>
      <c r="F7" s="11"/>
      <c r="G7" s="11"/>
      <c r="H7" s="11"/>
    </row>
    <row r="8" spans="2:8" ht="28.5" thickBot="1">
      <c r="B8" s="52" t="s">
        <v>93</v>
      </c>
      <c r="C8" s="7">
        <v>0</v>
      </c>
      <c r="D8" s="7">
        <v>7</v>
      </c>
      <c r="E8" s="7">
        <v>7</v>
      </c>
      <c r="F8" s="11"/>
      <c r="G8" s="11"/>
      <c r="H8" s="11"/>
    </row>
    <row r="9" spans="2:8" ht="28.5" thickBot="1">
      <c r="B9" s="52" t="s">
        <v>94</v>
      </c>
      <c r="C9" s="7">
        <v>0</v>
      </c>
      <c r="D9" s="7">
        <v>2</v>
      </c>
      <c r="E9" s="7">
        <v>2</v>
      </c>
      <c r="F9" s="11"/>
      <c r="G9" s="11"/>
      <c r="H9" s="11"/>
    </row>
    <row r="10" spans="2:8" ht="28.5" thickBot="1">
      <c r="B10" s="52" t="s">
        <v>95</v>
      </c>
      <c r="C10" s="7">
        <v>0</v>
      </c>
      <c r="D10" s="7">
        <v>0</v>
      </c>
      <c r="E10" s="7">
        <v>0</v>
      </c>
      <c r="F10" s="11"/>
      <c r="G10" s="11"/>
      <c r="H10" s="11"/>
    </row>
    <row r="11" spans="2:8" ht="28.5" thickBot="1">
      <c r="B11" s="52" t="s">
        <v>96</v>
      </c>
      <c r="C11" s="7">
        <v>0</v>
      </c>
      <c r="D11" s="7">
        <v>0</v>
      </c>
      <c r="E11" s="7">
        <v>0</v>
      </c>
      <c r="F11" s="11"/>
      <c r="G11" s="11"/>
      <c r="H11" s="11"/>
    </row>
    <row r="12" spans="2:8" ht="28.5" thickBot="1">
      <c r="B12" s="52" t="s">
        <v>97</v>
      </c>
      <c r="C12" s="7">
        <v>0</v>
      </c>
      <c r="D12" s="7">
        <v>0</v>
      </c>
      <c r="E12" s="7">
        <v>0</v>
      </c>
      <c r="F12" s="11"/>
      <c r="G12" s="11"/>
      <c r="H12" s="11"/>
    </row>
    <row r="13" spans="2:8" ht="28.5" thickBot="1">
      <c r="B13" s="52" t="s">
        <v>98</v>
      </c>
      <c r="C13" s="7">
        <v>0</v>
      </c>
      <c r="D13" s="7">
        <v>0</v>
      </c>
      <c r="E13" s="7">
        <v>0</v>
      </c>
      <c r="F13" s="11"/>
      <c r="G13" s="11"/>
      <c r="H13" s="11"/>
    </row>
    <row r="14" spans="2:8" ht="28.5" thickBot="1">
      <c r="B14" s="52" t="s">
        <v>99</v>
      </c>
      <c r="C14" s="7">
        <v>0</v>
      </c>
      <c r="D14" s="7">
        <v>0</v>
      </c>
      <c r="E14" s="7">
        <v>0</v>
      </c>
      <c r="F14" s="11"/>
      <c r="G14" s="11"/>
      <c r="H14" s="11"/>
    </row>
    <row r="15" spans="2:8" ht="28.5" thickBot="1">
      <c r="B15" s="52" t="s">
        <v>100</v>
      </c>
      <c r="C15" s="7">
        <v>0</v>
      </c>
      <c r="D15" s="7">
        <v>0</v>
      </c>
      <c r="E15" s="7">
        <v>0</v>
      </c>
      <c r="F15" s="11"/>
      <c r="G15" s="11"/>
      <c r="H15" s="11"/>
    </row>
    <row r="16" spans="2:8" ht="28.5" thickBot="1">
      <c r="B16" s="52" t="s">
        <v>101</v>
      </c>
      <c r="C16" s="7">
        <v>0</v>
      </c>
      <c r="D16" s="7">
        <v>0</v>
      </c>
      <c r="E16" s="7">
        <v>0</v>
      </c>
      <c r="F16" s="11"/>
      <c r="G16" s="11"/>
      <c r="H16" s="11"/>
    </row>
    <row r="17" spans="2:8" ht="28.5" thickBot="1">
      <c r="B17" s="52" t="s">
        <v>102</v>
      </c>
      <c r="C17" s="7">
        <v>1</v>
      </c>
      <c r="D17" s="7">
        <v>0</v>
      </c>
      <c r="E17" s="7">
        <v>1</v>
      </c>
      <c r="F17" s="11"/>
      <c r="G17" s="11"/>
      <c r="H17" s="11"/>
    </row>
    <row r="18" spans="2:8" ht="28.5" thickBot="1">
      <c r="B18" s="52" t="s">
        <v>103</v>
      </c>
      <c r="C18" s="7">
        <v>0</v>
      </c>
      <c r="D18" s="7">
        <v>0</v>
      </c>
      <c r="E18" s="7">
        <v>0</v>
      </c>
      <c r="F18" s="11"/>
      <c r="G18" s="11"/>
      <c r="H18" s="11"/>
    </row>
    <row r="19" spans="2:8" ht="27.75">
      <c r="E19" s="44"/>
      <c r="F19" s="11"/>
      <c r="G19" s="11"/>
      <c r="H19" s="11"/>
    </row>
    <row r="20" spans="2:8" ht="28.5" thickBot="1">
      <c r="B20" s="11"/>
      <c r="C20" s="11"/>
      <c r="D20" s="11"/>
      <c r="E20" s="11"/>
      <c r="F20" s="11"/>
      <c r="G20" s="11"/>
      <c r="H20" s="11"/>
    </row>
    <row r="21" spans="2:8" ht="28.5" thickBot="1">
      <c r="B21" s="10" t="s">
        <v>21</v>
      </c>
      <c r="C21" s="10"/>
      <c r="D21" s="10"/>
      <c r="E21" s="10"/>
      <c r="F21" s="11"/>
      <c r="G21" s="11"/>
      <c r="H21" s="11"/>
    </row>
    <row r="22" spans="2:8" ht="28.5" thickBot="1">
      <c r="B22" s="48" t="s">
        <v>2</v>
      </c>
      <c r="C22" s="7" t="s">
        <v>13</v>
      </c>
      <c r="D22" s="53" t="s">
        <v>14</v>
      </c>
      <c r="E22" s="53" t="s">
        <v>15</v>
      </c>
      <c r="F22" s="11"/>
      <c r="G22" s="11"/>
      <c r="H22" s="11"/>
    </row>
    <row r="23" spans="2:8" ht="28.5" thickBot="1">
      <c r="B23" s="52" t="s">
        <v>104</v>
      </c>
      <c r="C23" s="57">
        <v>3</v>
      </c>
      <c r="D23" s="57">
        <v>7</v>
      </c>
      <c r="E23" s="57">
        <v>10</v>
      </c>
      <c r="F23" s="11"/>
      <c r="G23" s="11"/>
      <c r="H23" s="11"/>
    </row>
    <row r="24" spans="2:8" ht="28.5" thickBot="1">
      <c r="B24" s="52" t="s">
        <v>105</v>
      </c>
      <c r="C24" s="57">
        <v>87</v>
      </c>
      <c r="D24" s="57">
        <v>456</v>
      </c>
      <c r="E24" s="57">
        <v>543</v>
      </c>
      <c r="F24" s="11"/>
      <c r="G24" s="11"/>
      <c r="H24" s="11"/>
    </row>
    <row r="25" spans="2:8" ht="28.5" thickBot="1">
      <c r="B25" s="52" t="s">
        <v>106</v>
      </c>
      <c r="C25" s="7">
        <v>0</v>
      </c>
      <c r="D25" s="7">
        <v>8</v>
      </c>
      <c r="E25" s="7">
        <v>8</v>
      </c>
      <c r="F25" s="11"/>
      <c r="G25" s="11"/>
      <c r="H25" s="11"/>
    </row>
    <row r="26" spans="2:8" ht="28.5" thickBot="1">
      <c r="B26" s="52" t="s">
        <v>107</v>
      </c>
      <c r="C26" s="7">
        <v>0</v>
      </c>
      <c r="D26" s="7">
        <v>2</v>
      </c>
      <c r="E26" s="7">
        <v>2</v>
      </c>
      <c r="F26" s="11"/>
      <c r="G26" s="11"/>
      <c r="H26" s="11"/>
    </row>
    <row r="27" spans="2:8" ht="28.5" thickBot="1">
      <c r="B27" s="52" t="s">
        <v>108</v>
      </c>
      <c r="C27" s="7">
        <v>0</v>
      </c>
      <c r="D27" s="7">
        <v>0</v>
      </c>
      <c r="E27" s="7">
        <v>0</v>
      </c>
      <c r="F27" s="11"/>
      <c r="G27" s="11"/>
      <c r="H27" s="11"/>
    </row>
    <row r="28" spans="2:8" ht="28.5" thickBot="1">
      <c r="B28" s="52" t="s">
        <v>109</v>
      </c>
      <c r="C28" s="7">
        <v>0</v>
      </c>
      <c r="D28" s="7">
        <v>0</v>
      </c>
      <c r="E28" s="7">
        <v>0</v>
      </c>
      <c r="F28" s="11"/>
      <c r="G28" s="11"/>
      <c r="H28" s="11"/>
    </row>
    <row r="29" spans="2:8" ht="28.5" thickBot="1">
      <c r="B29" s="52" t="s">
        <v>110</v>
      </c>
      <c r="C29" s="7">
        <v>0</v>
      </c>
      <c r="D29" s="7">
        <v>0</v>
      </c>
      <c r="E29" s="7">
        <v>0</v>
      </c>
      <c r="F29" s="11"/>
      <c r="G29" s="11"/>
      <c r="H29" s="11"/>
    </row>
    <row r="30" spans="2:8" ht="28.5" thickBot="1">
      <c r="B30" s="52" t="s">
        <v>111</v>
      </c>
      <c r="C30" s="7">
        <v>0</v>
      </c>
      <c r="D30" s="7">
        <v>0</v>
      </c>
      <c r="E30" s="7">
        <v>0</v>
      </c>
      <c r="F30" s="11"/>
      <c r="G30" s="11"/>
      <c r="H30" s="11"/>
    </row>
    <row r="31" spans="2:8" ht="28.5" thickBot="1">
      <c r="B31" s="52" t="s">
        <v>112</v>
      </c>
      <c r="C31" s="7">
        <v>0</v>
      </c>
      <c r="D31" s="7">
        <v>0</v>
      </c>
      <c r="E31" s="7">
        <v>0</v>
      </c>
      <c r="F31" s="11"/>
      <c r="G31" s="11"/>
      <c r="H31" s="11"/>
    </row>
    <row r="32" spans="2:8" ht="28.5" thickBot="1">
      <c r="B32" s="52" t="s">
        <v>113</v>
      </c>
      <c r="C32" s="7">
        <v>0</v>
      </c>
      <c r="D32" s="7">
        <v>0</v>
      </c>
      <c r="E32" s="7">
        <v>0</v>
      </c>
      <c r="F32" s="11"/>
      <c r="G32" s="11"/>
      <c r="H32" s="11"/>
    </row>
    <row r="33" spans="2:8" ht="28.5" thickBot="1">
      <c r="B33" s="52" t="s">
        <v>114</v>
      </c>
      <c r="C33" s="7">
        <v>0</v>
      </c>
      <c r="D33" s="7">
        <v>0</v>
      </c>
      <c r="E33" s="7">
        <v>0</v>
      </c>
      <c r="F33" s="11"/>
      <c r="G33" s="11"/>
      <c r="H33" s="11"/>
    </row>
    <row r="34" spans="2:8" ht="28.5" thickBot="1">
      <c r="B34" s="52" t="s">
        <v>115</v>
      </c>
      <c r="C34" s="7">
        <v>1</v>
      </c>
      <c r="D34" s="7">
        <v>1</v>
      </c>
      <c r="E34" s="7">
        <v>2</v>
      </c>
      <c r="F34" s="11"/>
      <c r="G34" s="11"/>
      <c r="H34" s="11"/>
    </row>
    <row r="35" spans="2:8" ht="28.5" thickBot="1">
      <c r="B35" s="52" t="s">
        <v>116</v>
      </c>
      <c r="C35" s="7">
        <v>0</v>
      </c>
      <c r="D35" s="7">
        <v>0</v>
      </c>
      <c r="E35" s="7">
        <v>0</v>
      </c>
      <c r="F35" s="11"/>
      <c r="G35" s="11"/>
      <c r="H35" s="11"/>
    </row>
    <row r="36" spans="2:8" ht="27.75">
      <c r="B36" s="11"/>
      <c r="C36" s="11"/>
      <c r="D36" s="11"/>
      <c r="E36" s="62"/>
      <c r="F36" s="11"/>
      <c r="G36" s="11"/>
      <c r="H36" s="11"/>
    </row>
    <row r="37" spans="2:8" ht="28.5" thickBot="1">
      <c r="B37" s="11"/>
      <c r="C37" s="11"/>
      <c r="D37" s="11"/>
      <c r="E37" s="11"/>
      <c r="F37" s="11"/>
      <c r="G37" s="11"/>
      <c r="H37" s="11"/>
    </row>
    <row r="38" spans="2:8" ht="28.5" thickBot="1">
      <c r="B38" s="10" t="s">
        <v>22</v>
      </c>
      <c r="C38" s="10"/>
      <c r="D38" s="10"/>
      <c r="E38" s="10"/>
      <c r="F38" s="11"/>
      <c r="G38" s="11"/>
      <c r="H38" s="11"/>
    </row>
    <row r="39" spans="2:8" ht="28.5" thickBot="1">
      <c r="B39" s="48" t="s">
        <v>2</v>
      </c>
      <c r="C39" s="7" t="s">
        <v>13</v>
      </c>
      <c r="D39" s="53" t="s">
        <v>14</v>
      </c>
      <c r="E39" s="53" t="s">
        <v>15</v>
      </c>
      <c r="F39" s="11"/>
      <c r="G39" s="11"/>
      <c r="H39" s="11"/>
    </row>
    <row r="40" spans="2:8" ht="28.5" thickBot="1">
      <c r="B40" s="52" t="s">
        <v>104</v>
      </c>
      <c r="C40" s="57">
        <v>91</v>
      </c>
      <c r="D40" s="57">
        <v>460</v>
      </c>
      <c r="E40" s="57">
        <v>551</v>
      </c>
      <c r="F40" s="11"/>
      <c r="G40" s="11"/>
      <c r="H40" s="11"/>
    </row>
    <row r="41" spans="2:8" ht="28.5" thickBot="1">
      <c r="B41" s="52" t="s">
        <v>106</v>
      </c>
      <c r="C41" s="7">
        <v>0</v>
      </c>
      <c r="D41" s="7">
        <v>8</v>
      </c>
      <c r="E41" s="7">
        <v>8</v>
      </c>
      <c r="F41" s="11"/>
      <c r="G41" s="11"/>
      <c r="H41" s="11"/>
    </row>
    <row r="42" spans="2:8" ht="28.5" thickBot="1">
      <c r="B42" s="52" t="s">
        <v>107</v>
      </c>
      <c r="C42" s="7">
        <v>0</v>
      </c>
      <c r="D42" s="7">
        <v>2</v>
      </c>
      <c r="E42" s="7">
        <v>2</v>
      </c>
      <c r="F42" s="11"/>
      <c r="G42" s="11"/>
      <c r="H42" s="11"/>
    </row>
    <row r="43" spans="2:8" ht="28.5" thickBot="1">
      <c r="B43" s="52" t="s">
        <v>108</v>
      </c>
      <c r="C43" s="7">
        <v>0</v>
      </c>
      <c r="D43" s="7">
        <v>0</v>
      </c>
      <c r="E43" s="7">
        <v>0</v>
      </c>
      <c r="F43" s="11"/>
      <c r="G43" s="11"/>
      <c r="H43" s="11"/>
    </row>
    <row r="44" spans="2:8" ht="28.5" thickBot="1">
      <c r="B44" s="52" t="s">
        <v>109</v>
      </c>
      <c r="C44" s="7">
        <v>0</v>
      </c>
      <c r="D44" s="7">
        <v>0</v>
      </c>
      <c r="E44" s="7">
        <v>0</v>
      </c>
      <c r="F44" s="11"/>
      <c r="G44" s="11"/>
      <c r="H44" s="11"/>
    </row>
    <row r="45" spans="2:8" ht="28.5" thickBot="1">
      <c r="B45" s="52" t="s">
        <v>110</v>
      </c>
      <c r="C45" s="7">
        <v>0</v>
      </c>
      <c r="D45" s="7">
        <v>0</v>
      </c>
      <c r="E45" s="7">
        <v>0</v>
      </c>
      <c r="F45" s="11"/>
      <c r="G45" s="11"/>
      <c r="H45" s="11"/>
    </row>
    <row r="46" spans="2:8" ht="28.5" thickBot="1">
      <c r="B46" s="52" t="s">
        <v>111</v>
      </c>
      <c r="C46" s="7">
        <v>0</v>
      </c>
      <c r="D46" s="7">
        <v>0</v>
      </c>
      <c r="E46" s="7">
        <v>0</v>
      </c>
      <c r="F46" s="11"/>
      <c r="G46" s="11"/>
      <c r="H46" s="11"/>
    </row>
    <row r="47" spans="2:8" ht="28.5" thickBot="1">
      <c r="B47" s="52" t="s">
        <v>112</v>
      </c>
      <c r="C47" s="7">
        <v>0</v>
      </c>
      <c r="D47" s="7">
        <v>0</v>
      </c>
      <c r="E47" s="7">
        <v>0</v>
      </c>
      <c r="F47" s="11"/>
      <c r="G47" s="11"/>
      <c r="H47" s="11"/>
    </row>
    <row r="48" spans="2:8" ht="28.5" thickBot="1">
      <c r="B48" s="52" t="s">
        <v>113</v>
      </c>
      <c r="C48" s="7">
        <v>0</v>
      </c>
      <c r="D48" s="7">
        <v>0</v>
      </c>
      <c r="E48" s="7">
        <v>0</v>
      </c>
      <c r="F48" s="11"/>
      <c r="G48" s="11"/>
      <c r="H48" s="11"/>
    </row>
    <row r="49" spans="2:8" ht="28.5" thickBot="1">
      <c r="B49" s="52" t="s">
        <v>114</v>
      </c>
      <c r="C49" s="7">
        <v>0</v>
      </c>
      <c r="D49" s="7">
        <v>0</v>
      </c>
      <c r="E49" s="7">
        <v>0</v>
      </c>
      <c r="F49" s="11"/>
      <c r="G49" s="11"/>
      <c r="H49" s="11"/>
    </row>
    <row r="50" spans="2:8" ht="28.5" thickBot="1">
      <c r="B50" s="52" t="s">
        <v>115</v>
      </c>
      <c r="C50" s="7">
        <v>1</v>
      </c>
      <c r="D50" s="7">
        <v>0</v>
      </c>
      <c r="E50" s="7">
        <v>1</v>
      </c>
      <c r="F50" s="11"/>
      <c r="G50" s="11"/>
      <c r="H50" s="11"/>
    </row>
    <row r="51" spans="2:8" ht="28.5" thickBot="1">
      <c r="B51" s="52" t="s">
        <v>116</v>
      </c>
      <c r="C51" s="7">
        <v>0</v>
      </c>
      <c r="D51" s="7">
        <v>0</v>
      </c>
      <c r="E51" s="7">
        <v>0</v>
      </c>
      <c r="F51" s="11"/>
      <c r="G51" s="11"/>
      <c r="H51" s="11"/>
    </row>
    <row r="52" spans="2:8" ht="27.75">
      <c r="B52" s="11"/>
      <c r="C52" s="11"/>
      <c r="D52" s="11"/>
      <c r="E52" s="62"/>
      <c r="F52" s="11"/>
      <c r="G52" s="11"/>
      <c r="H52" s="11"/>
    </row>
    <row r="53" spans="2:8" ht="28.5" thickBot="1">
      <c r="B53" s="11"/>
      <c r="C53" s="11"/>
      <c r="D53" s="11"/>
      <c r="E53" s="11"/>
      <c r="F53" s="11"/>
      <c r="G53" s="11"/>
      <c r="H53" s="11"/>
    </row>
    <row r="54" spans="2:8" ht="28.5" thickBot="1">
      <c r="B54" s="10" t="s">
        <v>23</v>
      </c>
      <c r="C54" s="10"/>
      <c r="D54" s="10"/>
      <c r="E54" s="10"/>
      <c r="F54" s="11"/>
      <c r="G54" s="11"/>
      <c r="H54" s="11"/>
    </row>
    <row r="55" spans="2:8" ht="28.5" thickBot="1">
      <c r="B55" s="48" t="s">
        <v>2</v>
      </c>
      <c r="C55" s="7" t="s">
        <v>13</v>
      </c>
      <c r="D55" s="53" t="s">
        <v>14</v>
      </c>
      <c r="E55" s="53" t="s">
        <v>15</v>
      </c>
      <c r="F55" s="11"/>
      <c r="G55" s="11"/>
      <c r="H55" s="11"/>
    </row>
    <row r="56" spans="2:8" ht="28.5" thickBot="1">
      <c r="B56" s="52" t="s">
        <v>104</v>
      </c>
      <c r="C56" s="7">
        <v>88</v>
      </c>
      <c r="D56" s="7">
        <v>436</v>
      </c>
      <c r="E56" s="7">
        <v>524</v>
      </c>
      <c r="F56" s="11"/>
      <c r="G56" s="11"/>
      <c r="H56" s="11"/>
    </row>
    <row r="57" spans="2:8" ht="28.5" thickBot="1">
      <c r="B57" s="52" t="s">
        <v>106</v>
      </c>
      <c r="C57" s="7">
        <v>0</v>
      </c>
      <c r="D57" s="7">
        <v>8</v>
      </c>
      <c r="E57" s="7">
        <v>8</v>
      </c>
      <c r="F57" s="11"/>
      <c r="G57" s="11"/>
      <c r="H57" s="11"/>
    </row>
    <row r="58" spans="2:8" ht="28.5" thickBot="1">
      <c r="B58" s="52" t="s">
        <v>107</v>
      </c>
      <c r="C58" s="7">
        <v>0</v>
      </c>
      <c r="D58" s="7">
        <v>3</v>
      </c>
      <c r="E58" s="7">
        <v>3</v>
      </c>
      <c r="F58" s="11"/>
      <c r="G58" s="11"/>
      <c r="H58" s="11"/>
    </row>
    <row r="59" spans="2:8" ht="28.5" thickBot="1">
      <c r="B59" s="52" t="s">
        <v>108</v>
      </c>
      <c r="C59" s="7">
        <v>0</v>
      </c>
      <c r="D59" s="7">
        <v>0</v>
      </c>
      <c r="E59" s="7">
        <v>0</v>
      </c>
      <c r="F59" s="11"/>
      <c r="H59" s="11"/>
    </row>
    <row r="60" spans="2:8" ht="28.5" thickBot="1">
      <c r="B60" s="52" t="s">
        <v>109</v>
      </c>
      <c r="C60" s="7">
        <v>0</v>
      </c>
      <c r="D60" s="7">
        <v>0</v>
      </c>
      <c r="E60" s="7">
        <v>0</v>
      </c>
      <c r="F60" s="11"/>
      <c r="G60" s="11"/>
      <c r="H60" s="11"/>
    </row>
    <row r="61" spans="2:8" ht="28.5" thickBot="1">
      <c r="B61" s="52" t="s">
        <v>110</v>
      </c>
      <c r="C61" s="7">
        <v>0</v>
      </c>
      <c r="D61" s="7">
        <v>0</v>
      </c>
      <c r="E61" s="7">
        <v>0</v>
      </c>
      <c r="F61" s="11"/>
      <c r="G61" s="11"/>
      <c r="H61" s="11"/>
    </row>
    <row r="62" spans="2:8" ht="28.5" thickBot="1">
      <c r="B62" s="52" t="s">
        <v>111</v>
      </c>
      <c r="C62" s="7">
        <v>0</v>
      </c>
      <c r="D62" s="7">
        <v>0</v>
      </c>
      <c r="E62" s="7">
        <v>0</v>
      </c>
      <c r="F62" s="11"/>
      <c r="G62" s="11"/>
      <c r="H62" s="11"/>
    </row>
    <row r="63" spans="2:8" ht="28.5" thickBot="1">
      <c r="B63" s="52" t="s">
        <v>112</v>
      </c>
      <c r="C63" s="7">
        <v>0</v>
      </c>
      <c r="D63" s="7">
        <v>0</v>
      </c>
      <c r="E63" s="7">
        <v>0</v>
      </c>
      <c r="F63" s="11"/>
      <c r="G63" s="11"/>
      <c r="H63" s="11"/>
    </row>
    <row r="64" spans="2:8" ht="28.5" thickBot="1">
      <c r="B64" s="52" t="s">
        <v>113</v>
      </c>
      <c r="C64" s="7">
        <v>0</v>
      </c>
      <c r="D64" s="7">
        <v>0</v>
      </c>
      <c r="E64" s="7">
        <v>0</v>
      </c>
      <c r="F64" s="11"/>
      <c r="G64" s="11"/>
      <c r="H64" s="11"/>
    </row>
    <row r="65" spans="2:8" ht="28.5" thickBot="1">
      <c r="B65" s="52" t="s">
        <v>114</v>
      </c>
      <c r="C65" s="7">
        <v>0</v>
      </c>
      <c r="D65" s="7">
        <v>0</v>
      </c>
      <c r="E65" s="7">
        <v>0</v>
      </c>
      <c r="F65" s="11"/>
      <c r="G65" s="11"/>
      <c r="H65" s="11"/>
    </row>
    <row r="66" spans="2:8" ht="28.5" thickBot="1">
      <c r="B66" s="52" t="s">
        <v>115</v>
      </c>
      <c r="C66" s="7">
        <v>1</v>
      </c>
      <c r="D66" s="7">
        <v>1</v>
      </c>
      <c r="E66" s="7">
        <v>2</v>
      </c>
      <c r="F66" s="11"/>
      <c r="G66" s="11"/>
      <c r="H66" s="11"/>
    </row>
    <row r="67" spans="2:8" ht="28.5" thickBot="1">
      <c r="B67" s="52" t="s">
        <v>116</v>
      </c>
      <c r="C67" s="7">
        <v>0</v>
      </c>
      <c r="D67" s="7">
        <v>0</v>
      </c>
      <c r="E67" s="7">
        <v>0</v>
      </c>
      <c r="F67" s="11"/>
      <c r="G67" s="11"/>
      <c r="H67" s="11"/>
    </row>
    <row r="68" spans="2:8" ht="28.5" thickBot="1">
      <c r="B68" s="11"/>
      <c r="C68" s="11"/>
      <c r="D68" s="11"/>
      <c r="E68" s="11"/>
      <c r="F68" s="11"/>
      <c r="G68" s="11"/>
      <c r="H68" s="11"/>
    </row>
    <row r="69" spans="2:8" ht="28.5" thickBot="1">
      <c r="B69" s="10" t="s">
        <v>24</v>
      </c>
      <c r="C69" s="10"/>
      <c r="D69" s="10"/>
      <c r="E69" s="10"/>
      <c r="F69" s="11"/>
      <c r="G69" s="11"/>
      <c r="H69" s="11"/>
    </row>
    <row r="70" spans="2:8" ht="28.5" thickBot="1">
      <c r="B70" s="48" t="s">
        <v>2</v>
      </c>
      <c r="C70" s="48" t="s">
        <v>13</v>
      </c>
      <c r="D70" s="48" t="s">
        <v>14</v>
      </c>
      <c r="E70" s="48" t="s">
        <v>15</v>
      </c>
      <c r="F70" s="11"/>
      <c r="G70" s="11"/>
      <c r="H70" s="11"/>
    </row>
    <row r="71" spans="2:8" ht="28.5" thickBot="1">
      <c r="B71" s="7" t="s">
        <v>104</v>
      </c>
      <c r="C71" s="7">
        <v>75</v>
      </c>
      <c r="D71" s="7">
        <v>403</v>
      </c>
      <c r="E71" s="7">
        <v>478</v>
      </c>
      <c r="F71" s="11"/>
      <c r="G71" s="11"/>
      <c r="H71" s="11"/>
    </row>
    <row r="72" spans="2:8" ht="28.5" thickBot="1">
      <c r="B72" s="48" t="s">
        <v>106</v>
      </c>
      <c r="C72" s="7">
        <v>2</v>
      </c>
      <c r="D72" s="7">
        <v>8</v>
      </c>
      <c r="E72" s="7">
        <v>10</v>
      </c>
      <c r="F72" s="11"/>
      <c r="G72" s="11"/>
      <c r="H72" s="11"/>
    </row>
    <row r="73" spans="2:8" ht="28.5" thickBot="1">
      <c r="B73" s="48" t="s">
        <v>107</v>
      </c>
      <c r="C73" s="7">
        <v>0</v>
      </c>
      <c r="D73" s="7">
        <v>0</v>
      </c>
      <c r="E73" s="7">
        <v>0</v>
      </c>
      <c r="F73" s="11"/>
      <c r="G73" s="11"/>
      <c r="H73" s="11"/>
    </row>
    <row r="74" spans="2:8" ht="28.5" thickBot="1">
      <c r="B74" s="48" t="s">
        <v>108</v>
      </c>
      <c r="C74" s="7">
        <v>0</v>
      </c>
      <c r="D74" s="7">
        <v>0</v>
      </c>
      <c r="E74" s="7">
        <v>0</v>
      </c>
      <c r="F74" s="11"/>
      <c r="G74" s="11"/>
      <c r="H74" s="11"/>
    </row>
    <row r="75" spans="2:8" ht="28.5" thickBot="1">
      <c r="B75" s="48" t="s">
        <v>109</v>
      </c>
      <c r="C75" s="7">
        <v>0</v>
      </c>
      <c r="D75" s="7">
        <v>0</v>
      </c>
      <c r="E75" s="7">
        <v>0</v>
      </c>
      <c r="F75" s="11"/>
      <c r="G75" s="11"/>
      <c r="H75" s="11"/>
    </row>
    <row r="76" spans="2:8" ht="28.5" thickBot="1">
      <c r="B76" s="48" t="s">
        <v>110</v>
      </c>
      <c r="C76" s="7">
        <v>0</v>
      </c>
      <c r="D76" s="7">
        <v>0</v>
      </c>
      <c r="E76" s="7">
        <v>0</v>
      </c>
      <c r="F76" s="11"/>
      <c r="G76" s="11"/>
      <c r="H76" s="11"/>
    </row>
    <row r="77" spans="2:8" ht="28.5" thickBot="1">
      <c r="B77" s="48" t="s">
        <v>111</v>
      </c>
      <c r="C77" s="7">
        <v>0</v>
      </c>
      <c r="D77" s="7">
        <v>0</v>
      </c>
      <c r="E77" s="7">
        <v>0</v>
      </c>
      <c r="F77" s="11"/>
      <c r="G77" s="11"/>
      <c r="H77" s="11"/>
    </row>
    <row r="78" spans="2:8" ht="28.5" thickBot="1">
      <c r="B78" s="48" t="s">
        <v>112</v>
      </c>
      <c r="C78" s="7">
        <v>0</v>
      </c>
      <c r="D78" s="7">
        <v>0</v>
      </c>
      <c r="E78" s="7">
        <v>0</v>
      </c>
      <c r="F78" s="11"/>
      <c r="G78" s="11"/>
      <c r="H78" s="11"/>
    </row>
    <row r="79" spans="2:8" ht="28.5" thickBot="1">
      <c r="B79" s="48" t="s">
        <v>113</v>
      </c>
      <c r="C79" s="7">
        <v>0</v>
      </c>
      <c r="D79" s="7">
        <v>0</v>
      </c>
      <c r="E79" s="7">
        <v>0</v>
      </c>
      <c r="F79" s="11"/>
      <c r="G79" s="11"/>
      <c r="H79" s="11"/>
    </row>
    <row r="80" spans="2:8" ht="28.5" thickBot="1">
      <c r="B80" s="48" t="s">
        <v>114</v>
      </c>
      <c r="C80" s="7">
        <v>0</v>
      </c>
      <c r="D80" s="7">
        <v>0</v>
      </c>
      <c r="E80" s="7">
        <v>0</v>
      </c>
      <c r="F80" s="11"/>
      <c r="G80" s="11"/>
      <c r="H80" s="11"/>
    </row>
    <row r="81" spans="2:8" ht="28.5" thickBot="1">
      <c r="B81" s="48" t="s">
        <v>115</v>
      </c>
      <c r="C81" s="7">
        <v>0</v>
      </c>
      <c r="D81" s="7">
        <v>0</v>
      </c>
      <c r="E81" s="7">
        <v>0</v>
      </c>
      <c r="F81" s="11"/>
      <c r="G81" s="11"/>
      <c r="H81" s="11"/>
    </row>
    <row r="82" spans="2:8" ht="28.5" thickBot="1">
      <c r="B82" s="48" t="s">
        <v>116</v>
      </c>
      <c r="C82" s="7">
        <v>0</v>
      </c>
      <c r="D82" s="7">
        <v>0</v>
      </c>
      <c r="E82" s="7">
        <v>0</v>
      </c>
      <c r="F82" s="11"/>
      <c r="G82" s="11"/>
      <c r="H82" s="11"/>
    </row>
    <row r="83" spans="2:8" ht="28.5" thickBot="1">
      <c r="F83" s="11"/>
      <c r="G83" s="11"/>
      <c r="H83" s="11"/>
    </row>
    <row r="84" spans="2:8" ht="28.5" thickBot="1">
      <c r="B84" s="10" t="s">
        <v>25</v>
      </c>
      <c r="F84" s="11"/>
      <c r="G84" s="11"/>
      <c r="H84" s="11"/>
    </row>
    <row r="85" spans="2:8" ht="27.75">
      <c r="B85" s="7" t="s">
        <v>2</v>
      </c>
      <c r="C85" s="7" t="s">
        <v>44</v>
      </c>
      <c r="D85" s="7" t="s">
        <v>45</v>
      </c>
      <c r="E85" s="7" t="s">
        <v>15</v>
      </c>
      <c r="F85" s="11"/>
      <c r="G85" s="11"/>
      <c r="H85" s="11"/>
    </row>
    <row r="86" spans="2:8" ht="27.75">
      <c r="B86" s="30" t="s">
        <v>117</v>
      </c>
      <c r="C86" s="30"/>
      <c r="D86" s="30"/>
      <c r="E86" s="30"/>
      <c r="F86" s="11"/>
      <c r="G86" s="11"/>
      <c r="H86" s="11"/>
    </row>
    <row r="87" spans="2:8" ht="27.75">
      <c r="B87" s="7" t="s">
        <v>118</v>
      </c>
      <c r="C87" s="7">
        <v>75</v>
      </c>
      <c r="D87" s="7">
        <v>408</v>
      </c>
      <c r="E87" s="7">
        <v>483</v>
      </c>
      <c r="F87" s="11"/>
      <c r="G87" s="11"/>
      <c r="H87" s="11"/>
    </row>
    <row r="88" spans="2:8" ht="27.75">
      <c r="B88" s="30" t="s">
        <v>119</v>
      </c>
      <c r="C88" s="30">
        <v>42</v>
      </c>
      <c r="D88" s="30">
        <v>36</v>
      </c>
      <c r="E88" s="30">
        <v>78</v>
      </c>
      <c r="F88" s="11"/>
      <c r="G88" s="11"/>
      <c r="H88" s="11"/>
    </row>
    <row r="89" spans="2:8" ht="27.75">
      <c r="B89" s="7" t="s">
        <v>93</v>
      </c>
      <c r="C89" s="7">
        <v>2</v>
      </c>
      <c r="D89" s="7">
        <v>10</v>
      </c>
      <c r="E89" s="7">
        <v>12</v>
      </c>
      <c r="F89" s="11"/>
      <c r="G89" s="11"/>
      <c r="H89" s="11"/>
    </row>
    <row r="90" spans="2:8" ht="27.75">
      <c r="B90" s="7" t="s">
        <v>120</v>
      </c>
      <c r="C90" s="7">
        <v>0</v>
      </c>
      <c r="D90" s="7">
        <v>0</v>
      </c>
      <c r="E90" s="7">
        <v>0</v>
      </c>
      <c r="F90" s="11"/>
      <c r="G90" s="11"/>
      <c r="H90" s="11"/>
    </row>
    <row r="91" spans="2:8" ht="27.75">
      <c r="B91" s="30" t="s">
        <v>121</v>
      </c>
      <c r="C91" s="30">
        <v>1</v>
      </c>
      <c r="D91" s="30">
        <v>4</v>
      </c>
      <c r="E91" s="30">
        <v>5</v>
      </c>
      <c r="F91" s="11"/>
      <c r="G91" s="11"/>
      <c r="H91" s="11"/>
    </row>
    <row r="92" spans="2:8" ht="27.75">
      <c r="B92" s="11"/>
      <c r="C92" s="11"/>
      <c r="D92" s="11"/>
      <c r="E92" s="11"/>
      <c r="F92" s="11"/>
      <c r="G92" s="11"/>
      <c r="H92" s="11"/>
    </row>
    <row r="93" spans="2:8" ht="28.5" thickBot="1">
      <c r="B93" s="11"/>
      <c r="C93" s="11"/>
      <c r="D93" s="11"/>
      <c r="E93" s="11"/>
      <c r="F93" s="11"/>
      <c r="G93" s="11"/>
      <c r="H93" s="11"/>
    </row>
    <row r="94" spans="2:8" ht="28.5" thickBot="1">
      <c r="B94" s="10" t="s">
        <v>29</v>
      </c>
      <c r="C94" s="11"/>
      <c r="D94" s="11"/>
      <c r="E94" s="11"/>
      <c r="F94" s="11"/>
      <c r="G94" s="11"/>
      <c r="H94" s="11"/>
    </row>
    <row r="95" spans="2:8" ht="27.75">
      <c r="B95" s="7" t="s">
        <v>2</v>
      </c>
      <c r="C95" s="7" t="s">
        <v>44</v>
      </c>
      <c r="D95" s="7" t="s">
        <v>45</v>
      </c>
      <c r="E95" s="7" t="s">
        <v>15</v>
      </c>
      <c r="F95" s="11"/>
      <c r="G95" s="11"/>
      <c r="H95" s="11"/>
    </row>
    <row r="96" spans="2:8" ht="27.75">
      <c r="B96" s="30" t="s">
        <v>117</v>
      </c>
      <c r="C96" s="30"/>
      <c r="D96" s="30"/>
      <c r="E96" s="30"/>
      <c r="F96" s="11"/>
      <c r="G96" s="11"/>
      <c r="H96" s="11"/>
    </row>
    <row r="97" spans="2:8" ht="27.75">
      <c r="B97" s="7" t="s">
        <v>118</v>
      </c>
      <c r="C97" s="7">
        <v>75</v>
      </c>
      <c r="D97" s="7">
        <v>411</v>
      </c>
      <c r="E97" s="7">
        <v>486</v>
      </c>
      <c r="F97" s="11"/>
      <c r="G97" s="11"/>
      <c r="H97" s="11"/>
    </row>
    <row r="98" spans="2:8" ht="27.75">
      <c r="B98" s="30" t="s">
        <v>119</v>
      </c>
      <c r="C98" s="30">
        <v>50</v>
      </c>
      <c r="D98" s="30">
        <v>85</v>
      </c>
      <c r="E98" s="30">
        <v>135</v>
      </c>
      <c r="F98" s="11"/>
      <c r="G98" s="11"/>
      <c r="H98" s="11"/>
    </row>
    <row r="99" spans="2:8" ht="27.75">
      <c r="B99" s="7" t="s">
        <v>93</v>
      </c>
      <c r="C99" s="7">
        <v>2</v>
      </c>
      <c r="D99" s="7">
        <v>11</v>
      </c>
      <c r="E99" s="7">
        <v>13</v>
      </c>
      <c r="F99" s="11"/>
      <c r="G99" s="11"/>
      <c r="H99" s="11"/>
    </row>
    <row r="100" spans="2:8" ht="27.75">
      <c r="B100" s="7" t="s">
        <v>120</v>
      </c>
      <c r="C100" s="7">
        <v>0</v>
      </c>
      <c r="D100" s="7">
        <v>0</v>
      </c>
      <c r="E100" s="7">
        <v>0</v>
      </c>
      <c r="F100" s="11"/>
      <c r="G100" s="11"/>
      <c r="H100" s="11"/>
    </row>
    <row r="101" spans="2:8" ht="27.75">
      <c r="B101" s="30" t="s">
        <v>121</v>
      </c>
      <c r="C101" s="30">
        <v>0</v>
      </c>
      <c r="D101" s="30">
        <v>0</v>
      </c>
      <c r="E101" s="30">
        <v>0</v>
      </c>
      <c r="F101" s="11"/>
      <c r="G101" s="11"/>
      <c r="H101" s="11"/>
    </row>
    <row r="102" spans="2:8" ht="27.75">
      <c r="B102" s="11"/>
      <c r="C102" s="11"/>
      <c r="D102" s="11"/>
      <c r="E102" s="11"/>
      <c r="F102" s="11"/>
      <c r="G102" s="11"/>
      <c r="H102" s="11"/>
    </row>
    <row r="103" spans="2:8" ht="28.5" thickBot="1">
      <c r="B103" s="11"/>
      <c r="C103" s="11"/>
      <c r="D103" s="11"/>
      <c r="E103" s="11"/>
      <c r="F103" s="11"/>
      <c r="G103" s="11"/>
      <c r="H103" s="11"/>
    </row>
    <row r="104" spans="2:8" ht="28.5" thickBot="1">
      <c r="B104" s="10" t="s">
        <v>30</v>
      </c>
      <c r="C104" s="11"/>
      <c r="D104" s="11"/>
      <c r="E104" s="11"/>
      <c r="F104" s="11"/>
      <c r="G104" s="11"/>
      <c r="H104" s="11"/>
    </row>
    <row r="105" spans="2:8" ht="27.75">
      <c r="B105" s="7" t="s">
        <v>2</v>
      </c>
      <c r="C105" s="7" t="s">
        <v>44</v>
      </c>
      <c r="D105" s="7" t="s">
        <v>45</v>
      </c>
      <c r="E105" s="7" t="s">
        <v>15</v>
      </c>
      <c r="F105" s="11"/>
      <c r="G105" s="11"/>
      <c r="H105" s="11"/>
    </row>
    <row r="106" spans="2:8" ht="27.75">
      <c r="B106" s="30" t="s">
        <v>117</v>
      </c>
      <c r="C106" s="30">
        <v>0</v>
      </c>
      <c r="D106" s="30">
        <v>0</v>
      </c>
      <c r="E106" s="30">
        <f>SUM(C106:D106)</f>
        <v>0</v>
      </c>
      <c r="F106" s="11"/>
      <c r="G106" s="11"/>
      <c r="H106" s="11"/>
    </row>
    <row r="107" spans="2:8" ht="27.75">
      <c r="B107" s="7" t="s">
        <v>122</v>
      </c>
      <c r="C107" s="7">
        <v>71</v>
      </c>
      <c r="D107" s="7">
        <v>401</v>
      </c>
      <c r="E107" s="7">
        <f t="shared" ref="E107:E111" si="0">SUM(C107:D107)</f>
        <v>472</v>
      </c>
      <c r="F107" s="11"/>
      <c r="G107" s="11"/>
      <c r="H107" s="11"/>
    </row>
    <row r="108" spans="2:8" ht="27.75">
      <c r="B108" s="30" t="s">
        <v>119</v>
      </c>
      <c r="C108" s="30">
        <v>32</v>
      </c>
      <c r="D108" s="30">
        <v>39</v>
      </c>
      <c r="E108" s="30">
        <f t="shared" si="0"/>
        <v>71</v>
      </c>
      <c r="F108" s="11"/>
      <c r="G108" s="11"/>
      <c r="H108" s="11"/>
    </row>
    <row r="109" spans="2:8" ht="27.75">
      <c r="B109" s="7" t="s">
        <v>93</v>
      </c>
      <c r="C109" s="7">
        <v>2</v>
      </c>
      <c r="D109" s="7">
        <v>11</v>
      </c>
      <c r="E109" s="7">
        <f t="shared" si="0"/>
        <v>13</v>
      </c>
      <c r="F109" s="11"/>
      <c r="G109" s="11"/>
      <c r="H109" s="11"/>
    </row>
    <row r="110" spans="2:8" ht="27.75">
      <c r="B110" s="7" t="s">
        <v>120</v>
      </c>
      <c r="C110" s="7">
        <v>0</v>
      </c>
      <c r="D110" s="7">
        <v>0</v>
      </c>
      <c r="E110" s="7">
        <f t="shared" si="0"/>
        <v>0</v>
      </c>
      <c r="F110" s="11"/>
      <c r="G110" s="11"/>
      <c r="H110" s="11"/>
    </row>
    <row r="111" spans="2:8" ht="27.75">
      <c r="B111" s="30" t="s">
        <v>123</v>
      </c>
      <c r="C111" s="30">
        <v>1</v>
      </c>
      <c r="D111" s="30">
        <v>3</v>
      </c>
      <c r="E111" s="30">
        <f t="shared" si="0"/>
        <v>4</v>
      </c>
      <c r="F111" s="11"/>
      <c r="G111" s="11"/>
      <c r="H111" s="11"/>
    </row>
    <row r="112" spans="2:8" ht="27.75">
      <c r="B112" s="11"/>
      <c r="C112" s="11"/>
      <c r="D112" s="11"/>
      <c r="E112" s="11"/>
      <c r="F112" s="11"/>
      <c r="G112" s="11"/>
      <c r="H112" s="11"/>
    </row>
    <row r="113" spans="2:8" ht="28.5" thickBot="1">
      <c r="B113" s="11"/>
      <c r="C113" s="11"/>
      <c r="D113" s="11"/>
      <c r="E113" s="11"/>
      <c r="F113" s="11"/>
      <c r="G113" s="11"/>
      <c r="H113" s="11"/>
    </row>
    <row r="114" spans="2:8" ht="28.5" thickBot="1">
      <c r="B114" s="10" t="s">
        <v>31</v>
      </c>
      <c r="C114" s="11"/>
      <c r="D114" s="11"/>
      <c r="E114" s="11"/>
      <c r="F114" s="11"/>
      <c r="G114" s="11"/>
      <c r="H114" s="11"/>
    </row>
    <row r="115" spans="2:8" ht="27.75">
      <c r="B115" s="7" t="s">
        <v>2</v>
      </c>
      <c r="C115" s="7" t="s">
        <v>44</v>
      </c>
      <c r="D115" s="7" t="s">
        <v>45</v>
      </c>
      <c r="E115" s="7" t="s">
        <v>15</v>
      </c>
      <c r="F115" s="11"/>
      <c r="G115" s="11"/>
      <c r="H115" s="11"/>
    </row>
    <row r="116" spans="2:8" ht="27.75">
      <c r="B116" s="7" t="s">
        <v>122</v>
      </c>
      <c r="C116" s="7">
        <v>90</v>
      </c>
      <c r="D116" s="7">
        <v>413</v>
      </c>
      <c r="E116" s="7">
        <v>503</v>
      </c>
      <c r="F116" s="11"/>
      <c r="G116" s="11"/>
      <c r="H116" s="11"/>
    </row>
    <row r="117" spans="2:8" ht="27.75">
      <c r="B117" s="30" t="s">
        <v>119</v>
      </c>
      <c r="C117" s="30">
        <v>28</v>
      </c>
      <c r="D117" s="30">
        <v>98</v>
      </c>
      <c r="E117" s="30">
        <v>126</v>
      </c>
      <c r="F117" s="11"/>
      <c r="G117" s="11"/>
      <c r="H117" s="11"/>
    </row>
    <row r="118" spans="2:8" ht="27.75">
      <c r="B118" s="7" t="s">
        <v>93</v>
      </c>
      <c r="C118" s="7">
        <v>2</v>
      </c>
      <c r="D118" s="7">
        <v>11</v>
      </c>
      <c r="E118" s="7">
        <v>13</v>
      </c>
      <c r="F118" s="11"/>
      <c r="G118" s="11"/>
      <c r="H118" s="11"/>
    </row>
    <row r="119" spans="2:8" ht="27.75">
      <c r="B119" s="7" t="s">
        <v>120</v>
      </c>
      <c r="C119" s="7">
        <v>0</v>
      </c>
      <c r="D119" s="7">
        <v>0</v>
      </c>
      <c r="E119" s="7">
        <v>0</v>
      </c>
      <c r="F119" s="11"/>
      <c r="G119" s="11"/>
      <c r="H119" s="11"/>
    </row>
    <row r="120" spans="2:8" ht="27.75">
      <c r="B120" s="30" t="s">
        <v>123</v>
      </c>
      <c r="C120" s="30">
        <v>0</v>
      </c>
      <c r="D120" s="30">
        <v>0</v>
      </c>
      <c r="E120" s="30">
        <v>0</v>
      </c>
      <c r="F120" s="11"/>
      <c r="G120" s="11"/>
      <c r="H120" s="11"/>
    </row>
    <row r="121" spans="2:8" ht="27.75">
      <c r="B121" s="11"/>
      <c r="C121" s="11"/>
      <c r="D121" s="11"/>
      <c r="E121" s="11"/>
      <c r="F121" s="11"/>
      <c r="G121" s="11"/>
      <c r="H121" s="11"/>
    </row>
    <row r="122" spans="2:8" ht="28.5" thickBot="1">
      <c r="B122" s="11"/>
      <c r="C122" s="11"/>
      <c r="D122" s="11"/>
      <c r="E122" s="11"/>
      <c r="F122" s="11"/>
      <c r="G122" s="11"/>
      <c r="H122" s="11"/>
    </row>
    <row r="123" spans="2:8" ht="28.5" thickBot="1">
      <c r="B123" s="10" t="s">
        <v>32</v>
      </c>
      <c r="C123" s="11"/>
      <c r="D123" s="11"/>
      <c r="E123" s="11"/>
      <c r="F123" s="11"/>
      <c r="G123" s="11"/>
      <c r="H123" s="11"/>
    </row>
    <row r="124" spans="2:8" ht="27.75">
      <c r="B124" s="7" t="s">
        <v>2</v>
      </c>
      <c r="C124" s="7" t="s">
        <v>44</v>
      </c>
      <c r="D124" s="7" t="s">
        <v>45</v>
      </c>
      <c r="E124" s="7" t="s">
        <v>15</v>
      </c>
      <c r="F124" s="11"/>
      <c r="G124" s="11"/>
      <c r="H124" s="11"/>
    </row>
    <row r="125" spans="2:8" ht="27.75">
      <c r="B125" s="30" t="s">
        <v>117</v>
      </c>
      <c r="C125" s="40">
        <v>71</v>
      </c>
      <c r="D125" s="40">
        <v>406</v>
      </c>
      <c r="E125" s="40">
        <v>477</v>
      </c>
      <c r="F125" s="11"/>
      <c r="G125" s="11"/>
      <c r="H125" s="11"/>
    </row>
    <row r="126" spans="2:8" ht="27.75">
      <c r="B126" s="7" t="s">
        <v>122</v>
      </c>
      <c r="C126" s="24">
        <v>21</v>
      </c>
      <c r="D126" s="24">
        <v>86</v>
      </c>
      <c r="E126" s="24">
        <v>107</v>
      </c>
      <c r="F126" s="11"/>
      <c r="G126" s="11"/>
      <c r="H126" s="11"/>
    </row>
    <row r="127" spans="2:8" ht="27.75">
      <c r="B127" s="30" t="s">
        <v>119</v>
      </c>
      <c r="C127" s="40">
        <v>18</v>
      </c>
      <c r="D127" s="40">
        <v>2</v>
      </c>
      <c r="E127" s="40">
        <v>20</v>
      </c>
      <c r="F127" s="11"/>
      <c r="G127" s="11"/>
      <c r="H127" s="11"/>
    </row>
    <row r="128" spans="2:8" ht="27.75">
      <c r="B128" s="7" t="s">
        <v>93</v>
      </c>
      <c r="C128" s="24">
        <v>3</v>
      </c>
      <c r="D128" s="24">
        <v>12</v>
      </c>
      <c r="E128" s="24">
        <v>15</v>
      </c>
      <c r="F128" s="11"/>
      <c r="G128" s="11"/>
      <c r="H128" s="11"/>
    </row>
    <row r="129" spans="2:8" ht="27.75">
      <c r="B129" s="30" t="s">
        <v>123</v>
      </c>
      <c r="C129" s="40">
        <v>1</v>
      </c>
      <c r="D129" s="40">
        <v>3</v>
      </c>
      <c r="E129" s="40">
        <v>4</v>
      </c>
      <c r="F129" s="11"/>
      <c r="G129" s="11"/>
      <c r="H129" s="11"/>
    </row>
    <row r="130" spans="2:8" ht="27.75">
      <c r="B130" s="11"/>
      <c r="C130" s="11"/>
      <c r="D130" s="11"/>
      <c r="E130" s="11"/>
      <c r="F130" s="11"/>
      <c r="G130" s="11"/>
      <c r="H130" s="11"/>
    </row>
    <row r="131" spans="2:8" ht="28.5" thickBot="1">
      <c r="B131" s="11"/>
      <c r="C131" s="11"/>
      <c r="D131" s="11"/>
      <c r="E131" s="11"/>
      <c r="F131" s="11"/>
      <c r="G131" s="11"/>
      <c r="H131" s="11"/>
    </row>
    <row r="132" spans="2:8" ht="28.5" thickBot="1">
      <c r="B132" s="10" t="s">
        <v>33</v>
      </c>
      <c r="C132" s="11"/>
      <c r="D132" s="11"/>
      <c r="E132" s="11"/>
      <c r="F132" s="11"/>
      <c r="G132" s="11"/>
      <c r="H132" s="11"/>
    </row>
    <row r="133" spans="2:8" ht="27.75">
      <c r="B133" s="7" t="s">
        <v>2</v>
      </c>
      <c r="C133" s="7" t="s">
        <v>44</v>
      </c>
      <c r="D133" s="7" t="s">
        <v>45</v>
      </c>
      <c r="E133" s="7" t="s">
        <v>15</v>
      </c>
      <c r="F133" s="11"/>
      <c r="G133" s="11"/>
      <c r="H133" s="11"/>
    </row>
    <row r="134" spans="2:8" ht="27.75">
      <c r="B134" s="33" t="s">
        <v>117</v>
      </c>
      <c r="C134" s="40">
        <v>70</v>
      </c>
      <c r="D134" s="40">
        <v>409</v>
      </c>
      <c r="E134" s="40">
        <v>479</v>
      </c>
      <c r="F134" s="11"/>
      <c r="G134" s="11"/>
      <c r="H134" s="11"/>
    </row>
    <row r="135" spans="2:8" ht="27.75">
      <c r="B135" s="8" t="s">
        <v>122</v>
      </c>
      <c r="C135" s="24">
        <v>7</v>
      </c>
      <c r="D135" s="24">
        <v>30</v>
      </c>
      <c r="E135" s="24">
        <v>37</v>
      </c>
      <c r="F135" s="11"/>
      <c r="G135" s="11"/>
      <c r="H135" s="11"/>
    </row>
    <row r="136" spans="2:8" ht="27.75">
      <c r="B136" s="33" t="s">
        <v>119</v>
      </c>
      <c r="C136" s="40">
        <v>0</v>
      </c>
      <c r="D136" s="40">
        <v>0</v>
      </c>
      <c r="E136" s="40">
        <v>0</v>
      </c>
    </row>
    <row r="137" spans="2:8" ht="23.25">
      <c r="B137" s="7" t="s">
        <v>106</v>
      </c>
      <c r="C137" s="7">
        <v>4</v>
      </c>
      <c r="D137" s="7">
        <v>13</v>
      </c>
      <c r="E137" s="7">
        <v>17</v>
      </c>
    </row>
    <row r="138" spans="2:8" ht="23.25">
      <c r="B138" s="33" t="s">
        <v>124</v>
      </c>
      <c r="C138" s="30">
        <v>1</v>
      </c>
      <c r="D138" s="30">
        <v>3</v>
      </c>
      <c r="E138" s="30">
        <v>4</v>
      </c>
    </row>
    <row r="140" spans="2:8" ht="16.5" thickBot="1"/>
    <row r="141" spans="2:8" ht="28.5" thickBot="1">
      <c r="B141" s="10" t="s">
        <v>47</v>
      </c>
      <c r="C141" s="11"/>
      <c r="D141" s="11"/>
      <c r="E141" s="11"/>
    </row>
    <row r="142" spans="2:8" ht="23.25">
      <c r="B142" s="7" t="s">
        <v>2</v>
      </c>
      <c r="C142" s="7" t="s">
        <v>44</v>
      </c>
      <c r="D142" s="7" t="s">
        <v>45</v>
      </c>
      <c r="E142" s="7" t="s">
        <v>15</v>
      </c>
    </row>
    <row r="143" spans="2:8" ht="27.75">
      <c r="B143" s="33" t="s">
        <v>117</v>
      </c>
      <c r="C143" s="40">
        <v>95</v>
      </c>
      <c r="D143" s="40">
        <v>498</v>
      </c>
      <c r="E143" s="41">
        <v>593</v>
      </c>
    </row>
    <row r="144" spans="2:8" ht="27.75">
      <c r="B144" s="8" t="s">
        <v>122</v>
      </c>
      <c r="C144" s="24">
        <v>13</v>
      </c>
      <c r="D144" s="24">
        <v>3</v>
      </c>
      <c r="E144" s="25">
        <v>16</v>
      </c>
    </row>
    <row r="145" spans="2:5" ht="27.75">
      <c r="B145" s="33" t="s">
        <v>119</v>
      </c>
      <c r="C145" s="41"/>
      <c r="D145" s="41"/>
      <c r="E145" s="41"/>
    </row>
    <row r="146" spans="2:5" ht="23.25">
      <c r="B146" s="7" t="s">
        <v>106</v>
      </c>
      <c r="C146" s="7">
        <v>5</v>
      </c>
      <c r="D146" s="7">
        <v>14</v>
      </c>
      <c r="E146" s="7">
        <f>SUM(C146,D146)</f>
        <v>19</v>
      </c>
    </row>
    <row r="147" spans="2:5" ht="23.25">
      <c r="B147" s="33" t="s">
        <v>124</v>
      </c>
      <c r="C147" s="30">
        <v>0</v>
      </c>
      <c r="D147" s="30">
        <v>5</v>
      </c>
      <c r="E147" s="30">
        <f>SUM(C147,D147)</f>
        <v>5</v>
      </c>
    </row>
    <row r="148" spans="2:5" ht="27.75">
      <c r="B148" s="11"/>
      <c r="C148" s="11"/>
      <c r="D148" s="11"/>
      <c r="E148" s="11"/>
    </row>
    <row r="149" spans="2:5" ht="28.5" thickBot="1">
      <c r="B149" s="11"/>
      <c r="C149" s="11"/>
      <c r="D149" s="11"/>
      <c r="E149" s="11"/>
    </row>
    <row r="150" spans="2:5" ht="28.5" thickBot="1">
      <c r="B150" s="10" t="s">
        <v>48</v>
      </c>
      <c r="C150" s="11"/>
      <c r="D150" s="11"/>
      <c r="E150" s="11"/>
    </row>
    <row r="151" spans="2:5" ht="23.25">
      <c r="B151" s="8" t="s">
        <v>2</v>
      </c>
      <c r="C151" s="7" t="s">
        <v>44</v>
      </c>
      <c r="D151" s="7" t="s">
        <v>45</v>
      </c>
      <c r="E151" s="7" t="s">
        <v>15</v>
      </c>
    </row>
    <row r="152" spans="2:5" ht="23.25">
      <c r="B152" s="33" t="s">
        <v>117</v>
      </c>
      <c r="C152" s="33">
        <v>93</v>
      </c>
      <c r="D152" s="33">
        <v>484</v>
      </c>
      <c r="E152" s="33">
        <f>SUM(C152:D152)</f>
        <v>577</v>
      </c>
    </row>
    <row r="153" spans="2:5" ht="23.25">
      <c r="B153" s="8" t="s">
        <v>122</v>
      </c>
      <c r="C153" s="8">
        <v>19</v>
      </c>
      <c r="D153" s="8">
        <v>3</v>
      </c>
      <c r="E153" s="8">
        <f>SUM(C153:D153)</f>
        <v>22</v>
      </c>
    </row>
    <row r="154" spans="2:5" ht="23.25">
      <c r="B154" s="33" t="s">
        <v>119</v>
      </c>
      <c r="C154" s="33">
        <v>0</v>
      </c>
      <c r="D154" s="33">
        <v>0</v>
      </c>
      <c r="E154" s="33">
        <f>SUM(C154:D154)</f>
        <v>0</v>
      </c>
    </row>
    <row r="155" spans="2:5" ht="23.25">
      <c r="B155" s="8" t="s">
        <v>93</v>
      </c>
      <c r="C155" s="8">
        <v>5</v>
      </c>
      <c r="D155" s="8">
        <v>14</v>
      </c>
      <c r="E155" s="8">
        <f>SUM(C155:D155)</f>
        <v>19</v>
      </c>
    </row>
    <row r="156" spans="2:5" ht="23.25">
      <c r="B156" s="33" t="s">
        <v>124</v>
      </c>
      <c r="C156" s="33">
        <v>1</v>
      </c>
      <c r="D156" s="33">
        <v>3</v>
      </c>
      <c r="E156" s="33">
        <f>SUM(C156:D156)</f>
        <v>4</v>
      </c>
    </row>
    <row r="157" spans="2:5" ht="27.75">
      <c r="B157" s="11"/>
      <c r="C157" s="11"/>
      <c r="D157" s="11"/>
      <c r="E157" s="11"/>
    </row>
    <row r="158" spans="2:5" ht="27.75">
      <c r="B158" s="11"/>
      <c r="C158" s="11"/>
      <c r="D158" s="11"/>
      <c r="E158" s="11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187"/>
  <sheetViews>
    <sheetView topLeftCell="B160" zoomScale="70" zoomScaleNormal="70" workbookViewId="0">
      <selection activeCell="O106" sqref="O106"/>
    </sheetView>
  </sheetViews>
  <sheetFormatPr baseColWidth="10" defaultColWidth="11" defaultRowHeight="15.75"/>
  <cols>
    <col min="2" max="2" width="103" customWidth="1"/>
    <col min="3" max="3" width="15.75" customWidth="1"/>
    <col min="4" max="4" width="14.875" customWidth="1"/>
    <col min="5" max="5" width="15.75" bestFit="1" customWidth="1"/>
    <col min="6" max="6" width="14.875" bestFit="1" customWidth="1"/>
    <col min="7" max="7" width="15.75" bestFit="1" customWidth="1"/>
    <col min="8" max="8" width="14.875" bestFit="1" customWidth="1"/>
    <col min="9" max="9" width="15.75" bestFit="1" customWidth="1"/>
    <col min="10" max="10" width="14.875" bestFit="1" customWidth="1"/>
    <col min="11" max="11" width="14.25" bestFit="1" customWidth="1"/>
    <col min="12" max="12" width="13.25" bestFit="1" customWidth="1"/>
    <col min="13" max="13" width="18.25" bestFit="1" customWidth="1"/>
    <col min="14" max="14" width="17.375" bestFit="1" customWidth="1"/>
    <col min="15" max="15" width="9.625" customWidth="1"/>
  </cols>
  <sheetData>
    <row r="1" spans="2:15" ht="16.5" thickBot="1"/>
    <row r="2" spans="2:15" ht="28.5" thickBot="1">
      <c r="B2" s="76" t="s">
        <v>125</v>
      </c>
      <c r="C2" s="77"/>
      <c r="D2" s="77"/>
      <c r="E2" s="77"/>
      <c r="F2" s="77"/>
      <c r="G2" s="78"/>
    </row>
    <row r="3" spans="2:15" ht="28.5" thickBot="1">
      <c r="B3" s="11"/>
      <c r="C3" s="11"/>
      <c r="D3" s="11"/>
      <c r="E3" s="11"/>
      <c r="F3" s="11"/>
      <c r="G3" s="11"/>
    </row>
    <row r="4" spans="2:15" ht="28.5" thickBot="1">
      <c r="B4" s="12" t="s">
        <v>1</v>
      </c>
      <c r="C4" s="11"/>
      <c r="D4" s="11"/>
      <c r="E4" s="11"/>
      <c r="F4" s="11"/>
      <c r="G4" s="11"/>
    </row>
    <row r="5" spans="2:15" ht="23.25">
      <c r="B5" s="7" t="s">
        <v>2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 t="s">
        <v>40</v>
      </c>
      <c r="J5" s="7" t="s">
        <v>41</v>
      </c>
      <c r="K5" s="7" t="s">
        <v>42</v>
      </c>
      <c r="L5" s="7" t="s">
        <v>43</v>
      </c>
      <c r="M5" s="7" t="s">
        <v>44</v>
      </c>
      <c r="N5" s="7" t="s">
        <v>45</v>
      </c>
      <c r="O5" s="7" t="s">
        <v>15</v>
      </c>
    </row>
    <row r="6" spans="2:15" ht="23.25">
      <c r="B6" s="7" t="s">
        <v>126</v>
      </c>
      <c r="C6" s="7">
        <v>1398</v>
      </c>
      <c r="D6" s="7">
        <v>1557</v>
      </c>
      <c r="E6" s="7">
        <v>908</v>
      </c>
      <c r="F6" s="7">
        <v>3176</v>
      </c>
      <c r="G6" s="7">
        <v>109</v>
      </c>
      <c r="H6" s="7">
        <v>626</v>
      </c>
      <c r="I6" s="7">
        <v>128</v>
      </c>
      <c r="J6" s="7">
        <v>1691</v>
      </c>
      <c r="K6" s="7">
        <v>0</v>
      </c>
      <c r="L6" s="7">
        <v>0</v>
      </c>
      <c r="M6" s="7">
        <f>C6+E6+G6+I6+K6</f>
        <v>2543</v>
      </c>
      <c r="N6" s="7">
        <f>D6+F6+H6+J6+L6</f>
        <v>7050</v>
      </c>
      <c r="O6" s="7">
        <f>M6+N6</f>
        <v>9593</v>
      </c>
    </row>
    <row r="7" spans="2:15" ht="23.25">
      <c r="B7" s="7" t="s">
        <v>127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f t="shared" ref="M7:M22" si="0">C7+E7+G7+I7+K7</f>
        <v>0</v>
      </c>
      <c r="N7" s="7">
        <f t="shared" ref="N7:N22" si="1">D7+F7+H7+J7+L7</f>
        <v>0</v>
      </c>
      <c r="O7" s="7">
        <f t="shared" ref="O7:O22" si="2">M7+N7</f>
        <v>0</v>
      </c>
    </row>
    <row r="8" spans="2:15" ht="23.25">
      <c r="B8" s="7" t="s">
        <v>128</v>
      </c>
      <c r="C8" s="7">
        <v>3</v>
      </c>
      <c r="D8" s="7">
        <v>3</v>
      </c>
      <c r="E8" s="7">
        <v>2</v>
      </c>
      <c r="F8" s="7">
        <v>6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f t="shared" si="0"/>
        <v>5</v>
      </c>
      <c r="N8" s="7">
        <f t="shared" si="1"/>
        <v>9</v>
      </c>
      <c r="O8" s="7">
        <f t="shared" si="2"/>
        <v>14</v>
      </c>
    </row>
    <row r="9" spans="2:15" ht="23.25">
      <c r="B9" s="7" t="s">
        <v>129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f t="shared" si="0"/>
        <v>0</v>
      </c>
      <c r="N9" s="7">
        <f t="shared" si="1"/>
        <v>0</v>
      </c>
      <c r="O9" s="7">
        <f t="shared" si="2"/>
        <v>0</v>
      </c>
    </row>
    <row r="10" spans="2:15" ht="23.25">
      <c r="B10" s="7" t="s">
        <v>130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f t="shared" si="0"/>
        <v>0</v>
      </c>
      <c r="N10" s="7">
        <f t="shared" si="1"/>
        <v>0</v>
      </c>
      <c r="O10" s="7">
        <f t="shared" si="2"/>
        <v>0</v>
      </c>
    </row>
    <row r="11" spans="2:15" ht="23.25">
      <c r="B11" s="7" t="s">
        <v>131</v>
      </c>
      <c r="C11" s="7">
        <v>749</v>
      </c>
      <c r="D11" s="7">
        <v>1310</v>
      </c>
      <c r="E11" s="7">
        <v>665</v>
      </c>
      <c r="F11" s="7">
        <v>2791</v>
      </c>
      <c r="G11" s="7">
        <v>69</v>
      </c>
      <c r="H11" s="7">
        <v>333</v>
      </c>
      <c r="I11" s="7">
        <v>304</v>
      </c>
      <c r="J11" s="7">
        <v>2389</v>
      </c>
      <c r="K11" s="7">
        <v>0</v>
      </c>
      <c r="L11" s="7">
        <v>0</v>
      </c>
      <c r="M11" s="7">
        <f t="shared" si="0"/>
        <v>1787</v>
      </c>
      <c r="N11" s="7">
        <f t="shared" si="1"/>
        <v>6823</v>
      </c>
      <c r="O11" s="7">
        <f t="shared" si="2"/>
        <v>8610</v>
      </c>
    </row>
    <row r="12" spans="2:15" ht="23.25">
      <c r="B12" s="7" t="s">
        <v>132</v>
      </c>
      <c r="C12" s="7">
        <v>24</v>
      </c>
      <c r="D12" s="7">
        <v>32</v>
      </c>
      <c r="E12" s="7">
        <v>3</v>
      </c>
      <c r="F12" s="7">
        <v>4</v>
      </c>
      <c r="G12" s="7">
        <v>3</v>
      </c>
      <c r="H12" s="7">
        <v>15</v>
      </c>
      <c r="I12" s="7">
        <v>0</v>
      </c>
      <c r="J12" s="7">
        <v>14</v>
      </c>
      <c r="K12" s="7">
        <v>0</v>
      </c>
      <c r="L12" s="7">
        <v>0</v>
      </c>
      <c r="M12" s="7">
        <f t="shared" si="0"/>
        <v>30</v>
      </c>
      <c r="N12" s="7">
        <f t="shared" si="1"/>
        <v>65</v>
      </c>
      <c r="O12" s="7">
        <f t="shared" si="2"/>
        <v>95</v>
      </c>
    </row>
    <row r="13" spans="2:15" ht="23.25">
      <c r="B13" s="7" t="s">
        <v>133</v>
      </c>
      <c r="C13" s="7">
        <v>25</v>
      </c>
      <c r="D13" s="7">
        <v>45</v>
      </c>
      <c r="E13" s="7">
        <v>5</v>
      </c>
      <c r="F13" s="7">
        <v>9</v>
      </c>
      <c r="G13" s="7">
        <v>0</v>
      </c>
      <c r="H13" s="7">
        <v>0</v>
      </c>
      <c r="I13" s="7">
        <v>1</v>
      </c>
      <c r="J13" s="7">
        <v>1</v>
      </c>
      <c r="K13" s="7">
        <v>0</v>
      </c>
      <c r="L13" s="7">
        <v>0</v>
      </c>
      <c r="M13" s="7">
        <f t="shared" si="0"/>
        <v>31</v>
      </c>
      <c r="N13" s="7">
        <f t="shared" si="1"/>
        <v>55</v>
      </c>
      <c r="O13" s="7">
        <f t="shared" si="2"/>
        <v>86</v>
      </c>
    </row>
    <row r="14" spans="2:15" ht="23.25">
      <c r="B14" s="7" t="s">
        <v>134</v>
      </c>
      <c r="C14" s="7">
        <v>138</v>
      </c>
      <c r="D14" s="7">
        <v>233</v>
      </c>
      <c r="E14" s="7">
        <v>268</v>
      </c>
      <c r="F14" s="7">
        <v>1035</v>
      </c>
      <c r="G14" s="7">
        <v>36</v>
      </c>
      <c r="H14" s="7">
        <v>141</v>
      </c>
      <c r="I14" s="7">
        <v>102</v>
      </c>
      <c r="J14" s="7">
        <v>646</v>
      </c>
      <c r="K14" s="7">
        <v>0</v>
      </c>
      <c r="L14" s="7">
        <v>0</v>
      </c>
      <c r="M14" s="7">
        <f t="shared" si="0"/>
        <v>544</v>
      </c>
      <c r="N14" s="7">
        <f t="shared" si="1"/>
        <v>2055</v>
      </c>
      <c r="O14" s="7">
        <f t="shared" si="2"/>
        <v>2599</v>
      </c>
    </row>
    <row r="15" spans="2:15" ht="23.25">
      <c r="B15" s="7" t="s">
        <v>135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f t="shared" si="0"/>
        <v>0</v>
      </c>
      <c r="N15" s="7">
        <f t="shared" si="1"/>
        <v>0</v>
      </c>
      <c r="O15" s="7">
        <f t="shared" si="2"/>
        <v>0</v>
      </c>
    </row>
    <row r="16" spans="2:15" ht="23.25">
      <c r="B16" s="7" t="s">
        <v>136</v>
      </c>
      <c r="C16" s="7">
        <v>60</v>
      </c>
      <c r="D16" s="7">
        <v>28</v>
      </c>
      <c r="E16" s="7">
        <v>19</v>
      </c>
      <c r="F16" s="7">
        <v>48</v>
      </c>
      <c r="G16" s="7">
        <v>0</v>
      </c>
      <c r="H16" s="7">
        <v>0</v>
      </c>
      <c r="I16" s="7">
        <v>1</v>
      </c>
      <c r="J16" s="7">
        <v>21</v>
      </c>
      <c r="K16" s="7">
        <v>0</v>
      </c>
      <c r="L16" s="7">
        <v>0</v>
      </c>
      <c r="M16" s="7">
        <f t="shared" si="0"/>
        <v>80</v>
      </c>
      <c r="N16" s="7">
        <f t="shared" si="1"/>
        <v>97</v>
      </c>
      <c r="O16" s="7">
        <f t="shared" si="2"/>
        <v>177</v>
      </c>
    </row>
    <row r="17" spans="2:15" ht="23.25">
      <c r="B17" s="7" t="s">
        <v>137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f t="shared" si="0"/>
        <v>0</v>
      </c>
      <c r="N17" s="7">
        <f t="shared" si="1"/>
        <v>0</v>
      </c>
      <c r="O17" s="7">
        <f t="shared" si="2"/>
        <v>0</v>
      </c>
    </row>
    <row r="18" spans="2:15" ht="23.25">
      <c r="B18" s="7" t="s">
        <v>138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f t="shared" si="0"/>
        <v>1</v>
      </c>
      <c r="N18" s="7">
        <f t="shared" si="1"/>
        <v>1</v>
      </c>
      <c r="O18" s="7">
        <f t="shared" si="2"/>
        <v>2</v>
      </c>
    </row>
    <row r="19" spans="2:15" ht="23.25">
      <c r="B19" s="7" t="s">
        <v>139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f t="shared" si="0"/>
        <v>0</v>
      </c>
      <c r="N19" s="7">
        <f t="shared" si="1"/>
        <v>0</v>
      </c>
      <c r="O19" s="7">
        <f t="shared" si="2"/>
        <v>0</v>
      </c>
    </row>
    <row r="20" spans="2:15" ht="23.25">
      <c r="B20" s="7" t="s">
        <v>140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f t="shared" si="0"/>
        <v>0</v>
      </c>
      <c r="N20" s="7">
        <f t="shared" si="1"/>
        <v>0</v>
      </c>
      <c r="O20" s="7">
        <f t="shared" si="2"/>
        <v>0</v>
      </c>
    </row>
    <row r="21" spans="2:15" ht="23.25">
      <c r="B21" s="7" t="s">
        <v>141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f t="shared" si="0"/>
        <v>0</v>
      </c>
      <c r="N21" s="7">
        <f t="shared" si="1"/>
        <v>0</v>
      </c>
      <c r="O21" s="7">
        <f t="shared" si="2"/>
        <v>0</v>
      </c>
    </row>
    <row r="22" spans="2:15" ht="23.25">
      <c r="B22" s="7" t="s">
        <v>142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f t="shared" si="0"/>
        <v>0</v>
      </c>
      <c r="N22" s="7">
        <f t="shared" si="1"/>
        <v>0</v>
      </c>
      <c r="O22" s="7">
        <f t="shared" si="2"/>
        <v>0</v>
      </c>
    </row>
    <row r="23" spans="2:15" ht="27.75">
      <c r="B23" s="11"/>
      <c r="C23" s="11"/>
      <c r="D23" s="11"/>
      <c r="E23" s="11"/>
      <c r="F23" s="11"/>
      <c r="G23" s="11"/>
      <c r="O23" s="63"/>
    </row>
    <row r="24" spans="2:15" ht="28.5" thickBot="1">
      <c r="B24" s="11"/>
      <c r="C24" s="11"/>
      <c r="D24" s="11"/>
      <c r="E24" s="11"/>
      <c r="F24" s="11"/>
      <c r="G24" s="11"/>
    </row>
    <row r="25" spans="2:15" ht="28.5" thickBot="1">
      <c r="B25" s="12" t="s">
        <v>21</v>
      </c>
      <c r="C25" s="11"/>
      <c r="D25" s="11"/>
      <c r="E25" s="11"/>
      <c r="F25" s="11"/>
      <c r="G25" s="11"/>
    </row>
    <row r="26" spans="2:15" ht="23.25">
      <c r="B26" s="7" t="s">
        <v>2</v>
      </c>
      <c r="C26" s="7" t="s">
        <v>34</v>
      </c>
      <c r="D26" s="7" t="s">
        <v>35</v>
      </c>
      <c r="E26" s="7" t="s">
        <v>36</v>
      </c>
      <c r="F26" s="7" t="s">
        <v>37</v>
      </c>
      <c r="G26" s="7" t="s">
        <v>38</v>
      </c>
      <c r="H26" s="7" t="s">
        <v>39</v>
      </c>
      <c r="I26" s="7" t="s">
        <v>40</v>
      </c>
      <c r="J26" s="7" t="s">
        <v>41</v>
      </c>
      <c r="K26" s="7" t="s">
        <v>42</v>
      </c>
      <c r="L26" s="7" t="s">
        <v>43</v>
      </c>
      <c r="M26" s="7" t="s">
        <v>44</v>
      </c>
      <c r="N26" s="7" t="s">
        <v>45</v>
      </c>
      <c r="O26" s="7" t="s">
        <v>15</v>
      </c>
    </row>
    <row r="27" spans="2:15" ht="23.25">
      <c r="B27" s="7" t="s">
        <v>126</v>
      </c>
      <c r="C27" s="7">
        <v>1454</v>
      </c>
      <c r="D27" s="7">
        <v>1574</v>
      </c>
      <c r="E27" s="7">
        <v>929</v>
      </c>
      <c r="F27" s="7">
        <v>3111</v>
      </c>
      <c r="G27" s="7">
        <v>117</v>
      </c>
      <c r="H27" s="7">
        <v>621</v>
      </c>
      <c r="I27" s="7">
        <v>100</v>
      </c>
      <c r="J27" s="7">
        <v>1090</v>
      </c>
      <c r="K27" s="7">
        <v>0</v>
      </c>
      <c r="L27" s="7">
        <v>0</v>
      </c>
      <c r="M27" s="7">
        <v>2600</v>
      </c>
      <c r="N27" s="7">
        <v>6396</v>
      </c>
      <c r="O27" s="7">
        <v>8996</v>
      </c>
    </row>
    <row r="28" spans="2:15" ht="23.25">
      <c r="B28" s="7" t="s">
        <v>127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spans="2:15" ht="23.25">
      <c r="B29" s="7" t="s">
        <v>128</v>
      </c>
      <c r="C29" s="7">
        <v>2</v>
      </c>
      <c r="D29" s="7">
        <v>5</v>
      </c>
      <c r="E29" s="7">
        <v>3</v>
      </c>
      <c r="F29" s="7">
        <v>8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5</v>
      </c>
      <c r="N29" s="7">
        <v>13</v>
      </c>
      <c r="O29" s="7">
        <v>18</v>
      </c>
    </row>
    <row r="30" spans="2:15" ht="23.25">
      <c r="B30" s="7" t="s">
        <v>129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2:15" ht="23.25">
      <c r="B31" s="7" t="s">
        <v>130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2:15" ht="23.25">
      <c r="B32" s="7" t="s">
        <v>131</v>
      </c>
      <c r="C32" s="7">
        <v>454</v>
      </c>
      <c r="D32" s="7">
        <v>781</v>
      </c>
      <c r="E32" s="7">
        <v>497</v>
      </c>
      <c r="F32" s="7">
        <v>2148</v>
      </c>
      <c r="G32" s="7">
        <v>45</v>
      </c>
      <c r="H32" s="7">
        <v>229</v>
      </c>
      <c r="I32" s="7">
        <v>285</v>
      </c>
      <c r="J32" s="7">
        <v>2741</v>
      </c>
      <c r="K32" s="7">
        <v>0</v>
      </c>
      <c r="L32" s="7">
        <v>0</v>
      </c>
      <c r="M32" s="7">
        <v>1281</v>
      </c>
      <c r="N32" s="7">
        <v>5899</v>
      </c>
      <c r="O32" s="7">
        <v>7180</v>
      </c>
    </row>
    <row r="33" spans="2:15" ht="23.25">
      <c r="B33" s="7" t="s">
        <v>132</v>
      </c>
      <c r="C33" s="7">
        <v>8</v>
      </c>
      <c r="D33" s="7">
        <v>3</v>
      </c>
      <c r="E33" s="7">
        <v>1</v>
      </c>
      <c r="F33" s="7">
        <v>1</v>
      </c>
      <c r="G33" s="7">
        <v>1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">
        <v>10</v>
      </c>
      <c r="N33" s="7">
        <v>6</v>
      </c>
      <c r="O33" s="7">
        <v>16</v>
      </c>
    </row>
    <row r="34" spans="2:15" ht="23.25">
      <c r="B34" s="7" t="s">
        <v>133</v>
      </c>
      <c r="C34" s="7">
        <v>19</v>
      </c>
      <c r="D34" s="7">
        <v>44</v>
      </c>
      <c r="E34" s="7">
        <v>20</v>
      </c>
      <c r="F34" s="7">
        <v>40</v>
      </c>
      <c r="G34" s="7">
        <v>1</v>
      </c>
      <c r="H34" s="7">
        <v>11</v>
      </c>
      <c r="I34" s="7">
        <v>4</v>
      </c>
      <c r="J34" s="7">
        <v>18</v>
      </c>
      <c r="K34" s="7">
        <v>0</v>
      </c>
      <c r="L34" s="7">
        <v>0</v>
      </c>
      <c r="M34" s="7">
        <v>44</v>
      </c>
      <c r="N34" s="7">
        <v>113</v>
      </c>
      <c r="O34" s="7">
        <v>157</v>
      </c>
    </row>
    <row r="35" spans="2:15" ht="23.25">
      <c r="B35" s="7" t="s">
        <v>134</v>
      </c>
      <c r="C35" s="7">
        <v>418</v>
      </c>
      <c r="D35" s="7">
        <v>673</v>
      </c>
      <c r="E35" s="7">
        <v>643</v>
      </c>
      <c r="F35" s="7">
        <v>2469</v>
      </c>
      <c r="G35" s="7">
        <v>98</v>
      </c>
      <c r="H35" s="7">
        <v>369</v>
      </c>
      <c r="I35" s="7">
        <v>221</v>
      </c>
      <c r="J35" s="7">
        <v>1482</v>
      </c>
      <c r="K35" s="7">
        <v>0</v>
      </c>
      <c r="L35" s="7">
        <v>0</v>
      </c>
      <c r="M35" s="7">
        <v>1380</v>
      </c>
      <c r="N35" s="7">
        <v>4993</v>
      </c>
      <c r="O35" s="7">
        <v>6373</v>
      </c>
    </row>
    <row r="36" spans="2:15" ht="23.25">
      <c r="B36" s="7" t="s">
        <v>135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2:15" ht="23.25">
      <c r="B37" s="7" t="s">
        <v>136</v>
      </c>
      <c r="C37" s="7">
        <v>58</v>
      </c>
      <c r="D37" s="7">
        <v>28</v>
      </c>
      <c r="E37" s="7">
        <v>19</v>
      </c>
      <c r="F37" s="7">
        <v>50</v>
      </c>
      <c r="G37" s="7">
        <v>0</v>
      </c>
      <c r="H37" s="7">
        <v>0</v>
      </c>
      <c r="I37" s="7">
        <v>1</v>
      </c>
      <c r="J37" s="7">
        <v>25</v>
      </c>
      <c r="K37" s="7">
        <v>0</v>
      </c>
      <c r="L37" s="7">
        <v>0</v>
      </c>
      <c r="M37" s="7">
        <v>78</v>
      </c>
      <c r="N37" s="7">
        <v>103</v>
      </c>
      <c r="O37" s="7">
        <v>181</v>
      </c>
    </row>
    <row r="38" spans="2:15" ht="23.25">
      <c r="B38" s="7" t="s">
        <v>137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2:15" ht="23.25">
      <c r="B39" s="7" t="s">
        <v>138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2</v>
      </c>
      <c r="J39" s="7">
        <v>1</v>
      </c>
      <c r="K39" s="7">
        <v>0</v>
      </c>
      <c r="L39" s="7">
        <v>0</v>
      </c>
      <c r="M39" s="7">
        <v>2</v>
      </c>
      <c r="N39" s="7">
        <v>2</v>
      </c>
      <c r="O39" s="7">
        <v>4</v>
      </c>
    </row>
    <row r="40" spans="2:15" ht="23.25">
      <c r="B40" s="7" t="s">
        <v>139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2:15" ht="23.25">
      <c r="B41" s="7" t="s">
        <v>140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2:15" ht="23.25">
      <c r="B42" s="7" t="s">
        <v>141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2:15" ht="23.25">
      <c r="B43" s="7" t="s">
        <v>142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2:15" ht="27.75">
      <c r="B44" s="11"/>
      <c r="C44" s="11"/>
      <c r="D44" s="11"/>
      <c r="E44" s="11"/>
      <c r="F44" s="11"/>
      <c r="G44" s="11"/>
    </row>
    <row r="45" spans="2:15" ht="28.5" thickBot="1">
      <c r="B45" s="11"/>
      <c r="C45" s="11"/>
      <c r="D45" s="11"/>
      <c r="E45" s="11"/>
      <c r="F45" s="11"/>
      <c r="G45" s="11"/>
    </row>
    <row r="46" spans="2:15" ht="28.5" thickBot="1">
      <c r="B46" s="12" t="s">
        <v>22</v>
      </c>
      <c r="C46" s="11"/>
      <c r="D46" s="11"/>
      <c r="E46" s="11"/>
      <c r="F46" s="11"/>
      <c r="G46" s="11"/>
    </row>
    <row r="47" spans="2:15" ht="23.25">
      <c r="B47" s="7" t="s">
        <v>2</v>
      </c>
      <c r="C47" s="7" t="s">
        <v>34</v>
      </c>
      <c r="D47" s="7" t="s">
        <v>35</v>
      </c>
      <c r="E47" s="7" t="s">
        <v>36</v>
      </c>
      <c r="F47" s="7" t="s">
        <v>37</v>
      </c>
      <c r="G47" s="7" t="s">
        <v>38</v>
      </c>
      <c r="H47" s="7" t="s">
        <v>39</v>
      </c>
      <c r="I47" s="7" t="s">
        <v>40</v>
      </c>
      <c r="J47" s="7" t="s">
        <v>41</v>
      </c>
      <c r="K47" s="7" t="s">
        <v>42</v>
      </c>
      <c r="L47" s="7" t="s">
        <v>43</v>
      </c>
      <c r="M47" s="7" t="s">
        <v>44</v>
      </c>
      <c r="N47" s="7" t="s">
        <v>45</v>
      </c>
      <c r="O47" s="7" t="s">
        <v>15</v>
      </c>
    </row>
    <row r="48" spans="2:15" ht="23.25">
      <c r="B48" s="7" t="s">
        <v>126</v>
      </c>
      <c r="C48" s="7">
        <v>1424</v>
      </c>
      <c r="D48" s="7">
        <v>1502</v>
      </c>
      <c r="E48" s="7">
        <v>759</v>
      </c>
      <c r="F48" s="7">
        <v>2309</v>
      </c>
      <c r="G48" s="7">
        <v>84</v>
      </c>
      <c r="H48" s="7">
        <v>486</v>
      </c>
      <c r="I48" s="7">
        <v>62</v>
      </c>
      <c r="J48" s="7">
        <v>1088</v>
      </c>
      <c r="K48" s="7">
        <v>0</v>
      </c>
      <c r="L48" s="7">
        <v>0</v>
      </c>
      <c r="M48" s="7">
        <v>2329</v>
      </c>
      <c r="N48" s="7">
        <v>5385</v>
      </c>
      <c r="O48" s="7">
        <v>7714</v>
      </c>
    </row>
    <row r="49" spans="2:15" ht="23.25">
      <c r="B49" s="7" t="s">
        <v>127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</row>
    <row r="50" spans="2:15" ht="23.25">
      <c r="B50" s="7" t="s">
        <v>128</v>
      </c>
      <c r="C50" s="7">
        <v>3</v>
      </c>
      <c r="D50" s="7">
        <v>9</v>
      </c>
      <c r="E50" s="7">
        <v>5</v>
      </c>
      <c r="F50" s="7">
        <v>9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8</v>
      </c>
      <c r="N50" s="7">
        <v>19</v>
      </c>
      <c r="O50" s="7">
        <v>27</v>
      </c>
    </row>
    <row r="51" spans="2:15" ht="23.25">
      <c r="B51" s="7" t="s">
        <v>129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</row>
    <row r="52" spans="2:15" ht="23.25">
      <c r="B52" s="7" t="s">
        <v>130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</row>
    <row r="53" spans="2:15" ht="23.25">
      <c r="B53" s="7" t="s">
        <v>131</v>
      </c>
      <c r="C53" s="7">
        <v>729</v>
      </c>
      <c r="D53" s="7">
        <v>1237</v>
      </c>
      <c r="E53" s="7">
        <v>761</v>
      </c>
      <c r="F53" s="7">
        <v>3212</v>
      </c>
      <c r="G53" s="7">
        <v>77</v>
      </c>
      <c r="H53" s="7">
        <v>424</v>
      </c>
      <c r="I53" s="7">
        <v>191</v>
      </c>
      <c r="J53" s="7">
        <v>2704</v>
      </c>
      <c r="K53" s="7">
        <v>0</v>
      </c>
      <c r="L53" s="7">
        <v>0</v>
      </c>
      <c r="M53" s="7">
        <v>1758</v>
      </c>
      <c r="N53" s="7">
        <v>7577</v>
      </c>
      <c r="O53" s="7">
        <v>9335</v>
      </c>
    </row>
    <row r="54" spans="2:15" ht="23.25">
      <c r="B54" s="7" t="s">
        <v>132</v>
      </c>
      <c r="C54" s="7">
        <v>7</v>
      </c>
      <c r="D54" s="7">
        <v>3</v>
      </c>
      <c r="E54" s="7">
        <v>0</v>
      </c>
      <c r="F54" s="7">
        <v>1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8</v>
      </c>
      <c r="N54" s="7">
        <v>4</v>
      </c>
      <c r="O54" s="7">
        <v>12</v>
      </c>
    </row>
    <row r="55" spans="2:15" ht="23.25">
      <c r="B55" s="7" t="s">
        <v>133</v>
      </c>
      <c r="C55" s="7">
        <v>48</v>
      </c>
      <c r="D55" s="7">
        <v>86</v>
      </c>
      <c r="E55" s="7">
        <v>84</v>
      </c>
      <c r="F55" s="7">
        <v>305</v>
      </c>
      <c r="G55" s="7">
        <v>3</v>
      </c>
      <c r="H55" s="7">
        <v>36</v>
      </c>
      <c r="I55" s="7">
        <v>21</v>
      </c>
      <c r="J55" s="7">
        <v>210</v>
      </c>
      <c r="K55" s="7">
        <v>0</v>
      </c>
      <c r="L55" s="7">
        <v>0</v>
      </c>
      <c r="M55" s="7">
        <v>156</v>
      </c>
      <c r="N55" s="7">
        <v>637</v>
      </c>
      <c r="O55" s="7">
        <v>793</v>
      </c>
    </row>
    <row r="56" spans="2:15" ht="23.25">
      <c r="B56" s="7" t="s">
        <v>134</v>
      </c>
      <c r="C56" s="7">
        <v>121</v>
      </c>
      <c r="D56" s="7">
        <v>206</v>
      </c>
      <c r="E56" s="7">
        <v>265</v>
      </c>
      <c r="F56" s="7">
        <v>980</v>
      </c>
      <c r="G56" s="7">
        <v>42</v>
      </c>
      <c r="H56" s="7">
        <v>173</v>
      </c>
      <c r="I56" s="7">
        <v>50</v>
      </c>
      <c r="J56" s="7">
        <v>649</v>
      </c>
      <c r="K56" s="7">
        <v>0</v>
      </c>
      <c r="L56" s="7">
        <v>0</v>
      </c>
      <c r="M56" s="7">
        <v>478</v>
      </c>
      <c r="N56" s="7">
        <v>2008</v>
      </c>
      <c r="O56" s="7">
        <v>2486</v>
      </c>
    </row>
    <row r="57" spans="2:15" ht="23.25">
      <c r="B57" s="7" t="s">
        <v>135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</row>
    <row r="58" spans="2:15" ht="23.25">
      <c r="B58" s="7" t="s">
        <v>136</v>
      </c>
      <c r="C58" s="7">
        <v>58</v>
      </c>
      <c r="D58" s="7">
        <v>27</v>
      </c>
      <c r="E58" s="7">
        <v>19</v>
      </c>
      <c r="F58" s="7">
        <v>48</v>
      </c>
      <c r="G58" s="7">
        <v>0</v>
      </c>
      <c r="H58" s="7">
        <v>1</v>
      </c>
      <c r="I58" s="7">
        <v>2</v>
      </c>
      <c r="J58" s="7">
        <v>26</v>
      </c>
      <c r="K58" s="7">
        <v>0</v>
      </c>
      <c r="L58" s="7">
        <v>0</v>
      </c>
      <c r="M58" s="7">
        <v>79</v>
      </c>
      <c r="N58" s="7">
        <v>102</v>
      </c>
      <c r="O58" s="7">
        <v>181</v>
      </c>
    </row>
    <row r="59" spans="2:15" ht="23.25">
      <c r="B59" s="7" t="s">
        <v>137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</row>
    <row r="60" spans="2:15" ht="23.25">
      <c r="B60" s="7" t="s">
        <v>138</v>
      </c>
      <c r="C60" s="7">
        <v>0</v>
      </c>
      <c r="D60" s="7">
        <v>0</v>
      </c>
      <c r="E60" s="7">
        <v>0</v>
      </c>
      <c r="F60" s="7">
        <v>2</v>
      </c>
      <c r="G60" s="7">
        <v>0</v>
      </c>
      <c r="H60" s="7">
        <v>0</v>
      </c>
      <c r="I60" s="7">
        <v>2</v>
      </c>
      <c r="J60" s="7">
        <v>1</v>
      </c>
      <c r="K60" s="7">
        <v>0</v>
      </c>
      <c r="L60" s="7">
        <v>0</v>
      </c>
      <c r="M60" s="7">
        <v>2</v>
      </c>
      <c r="N60" s="7">
        <v>3</v>
      </c>
      <c r="O60" s="7">
        <v>5</v>
      </c>
    </row>
    <row r="61" spans="2:15" ht="23.25">
      <c r="B61" s="7" t="s">
        <v>139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</row>
    <row r="62" spans="2:15" ht="23.25">
      <c r="B62" s="7" t="s">
        <v>140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</row>
    <row r="63" spans="2:15" ht="23.25">
      <c r="B63" s="7" t="s">
        <v>141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2:15" ht="23.25">
      <c r="B64" s="7" t="s">
        <v>142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</row>
    <row r="65" spans="2:15" ht="27.75">
      <c r="B65" s="11"/>
      <c r="C65" s="11"/>
      <c r="D65" s="11"/>
      <c r="E65" s="11"/>
      <c r="F65" s="11"/>
      <c r="G65" s="11"/>
      <c r="O65" s="44"/>
    </row>
    <row r="66" spans="2:15" ht="28.5" thickBot="1">
      <c r="B66" s="11"/>
      <c r="C66" s="11"/>
      <c r="D66" s="11"/>
      <c r="E66" s="11"/>
      <c r="F66" s="11"/>
      <c r="G66" s="11"/>
    </row>
    <row r="67" spans="2:15" ht="28.5" thickBot="1">
      <c r="B67" s="12" t="s">
        <v>23</v>
      </c>
      <c r="C67" s="11"/>
      <c r="D67" s="11"/>
      <c r="E67" s="11"/>
      <c r="F67" s="11"/>
      <c r="G67" s="11"/>
    </row>
    <row r="68" spans="2:15" ht="23.25">
      <c r="B68" s="7" t="s">
        <v>2</v>
      </c>
      <c r="C68" s="7" t="s">
        <v>34</v>
      </c>
      <c r="D68" s="7" t="s">
        <v>35</v>
      </c>
      <c r="E68" s="7" t="s">
        <v>36</v>
      </c>
      <c r="F68" s="7" t="s">
        <v>37</v>
      </c>
      <c r="G68" s="7" t="s">
        <v>38</v>
      </c>
      <c r="H68" s="7" t="s">
        <v>39</v>
      </c>
      <c r="I68" s="7" t="s">
        <v>40</v>
      </c>
      <c r="J68" s="7" t="s">
        <v>41</v>
      </c>
      <c r="K68" s="7" t="s">
        <v>42</v>
      </c>
      <c r="L68" s="7" t="s">
        <v>43</v>
      </c>
      <c r="M68" s="7" t="s">
        <v>44</v>
      </c>
      <c r="N68" s="7" t="s">
        <v>45</v>
      </c>
      <c r="O68" s="7" t="s">
        <v>15</v>
      </c>
    </row>
    <row r="69" spans="2:15" ht="23.25">
      <c r="B69" s="7" t="s">
        <v>126</v>
      </c>
      <c r="C69" s="7">
        <v>1337</v>
      </c>
      <c r="D69" s="7">
        <v>1243</v>
      </c>
      <c r="E69" s="7">
        <v>764</v>
      </c>
      <c r="F69" s="7">
        <v>2313</v>
      </c>
      <c r="G69" s="7">
        <v>81</v>
      </c>
      <c r="H69" s="7">
        <v>486</v>
      </c>
      <c r="I69" s="7">
        <v>61</v>
      </c>
      <c r="J69" s="7">
        <v>1134</v>
      </c>
      <c r="K69" s="7">
        <v>0</v>
      </c>
      <c r="L69" s="7">
        <v>0</v>
      </c>
      <c r="M69" s="7">
        <v>2243</v>
      </c>
      <c r="N69" s="7">
        <v>5176</v>
      </c>
      <c r="O69" s="7">
        <v>7419</v>
      </c>
    </row>
    <row r="70" spans="2:15" ht="23.25">
      <c r="B70" s="7" t="s">
        <v>143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</row>
    <row r="71" spans="2:15" ht="23.25">
      <c r="B71" s="7" t="s">
        <v>144</v>
      </c>
      <c r="C71" s="7">
        <v>4</v>
      </c>
      <c r="D71" s="7">
        <v>6</v>
      </c>
      <c r="E71" s="7">
        <v>5</v>
      </c>
      <c r="F71" s="7">
        <v>10</v>
      </c>
      <c r="G71" s="7">
        <v>0</v>
      </c>
      <c r="H71" s="7">
        <v>1</v>
      </c>
      <c r="I71" s="7">
        <v>0</v>
      </c>
      <c r="J71" s="7">
        <v>0</v>
      </c>
      <c r="K71" s="7">
        <v>0</v>
      </c>
      <c r="L71" s="7">
        <v>0</v>
      </c>
      <c r="M71" s="7">
        <v>9</v>
      </c>
      <c r="N71" s="7">
        <v>17</v>
      </c>
      <c r="O71" s="7">
        <v>26</v>
      </c>
    </row>
    <row r="72" spans="2:15" ht="23.25">
      <c r="B72" s="7" t="s">
        <v>145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</row>
    <row r="73" spans="2:15" ht="23.25">
      <c r="B73" s="7" t="s">
        <v>146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</row>
    <row r="74" spans="2:15" ht="23.25">
      <c r="B74" s="7" t="s">
        <v>147</v>
      </c>
      <c r="C74" s="7">
        <v>770</v>
      </c>
      <c r="D74" s="7">
        <v>1432</v>
      </c>
      <c r="E74" s="7">
        <v>690</v>
      </c>
      <c r="F74" s="7">
        <v>2949</v>
      </c>
      <c r="G74" s="7">
        <v>69</v>
      </c>
      <c r="H74" s="7">
        <v>406</v>
      </c>
      <c r="I74" s="7">
        <v>181</v>
      </c>
      <c r="J74" s="7">
        <v>2565</v>
      </c>
      <c r="K74" s="7">
        <v>0</v>
      </c>
      <c r="L74" s="7">
        <v>0</v>
      </c>
      <c r="M74" s="7">
        <v>1710</v>
      </c>
      <c r="N74" s="7">
        <v>7352</v>
      </c>
      <c r="O74" s="7">
        <v>9062</v>
      </c>
    </row>
    <row r="75" spans="2:15" ht="23.25">
      <c r="B75" s="7" t="s">
        <v>148</v>
      </c>
      <c r="C75" s="7">
        <v>5</v>
      </c>
      <c r="D75" s="7">
        <v>2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5</v>
      </c>
      <c r="N75" s="7">
        <v>2</v>
      </c>
      <c r="O75" s="7">
        <v>7</v>
      </c>
    </row>
    <row r="76" spans="2:15" ht="23.25">
      <c r="B76" s="7" t="s">
        <v>149</v>
      </c>
      <c r="C76" s="7">
        <v>86</v>
      </c>
      <c r="D76" s="7">
        <v>146</v>
      </c>
      <c r="E76" s="7">
        <v>113</v>
      </c>
      <c r="F76" s="7">
        <v>340</v>
      </c>
      <c r="G76" s="7">
        <v>10</v>
      </c>
      <c r="H76" s="7">
        <v>36</v>
      </c>
      <c r="I76" s="7">
        <v>17</v>
      </c>
      <c r="J76" s="7">
        <v>118</v>
      </c>
      <c r="K76" s="7">
        <v>0</v>
      </c>
      <c r="L76" s="7">
        <v>0</v>
      </c>
      <c r="M76" s="7">
        <v>226</v>
      </c>
      <c r="N76" s="7">
        <v>640</v>
      </c>
      <c r="O76" s="7">
        <v>866</v>
      </c>
    </row>
    <row r="77" spans="2:15" ht="23.25">
      <c r="B77" s="7" t="s">
        <v>150</v>
      </c>
      <c r="C77" s="7">
        <v>166</v>
      </c>
      <c r="D77" s="7">
        <v>231</v>
      </c>
      <c r="E77" s="7">
        <v>384</v>
      </c>
      <c r="F77" s="7">
        <v>1465</v>
      </c>
      <c r="G77" s="7">
        <v>62</v>
      </c>
      <c r="H77" s="7">
        <v>233</v>
      </c>
      <c r="I77" s="7">
        <v>91</v>
      </c>
      <c r="J77" s="7">
        <v>1127</v>
      </c>
      <c r="K77" s="7">
        <v>0</v>
      </c>
      <c r="L77" s="7">
        <v>0</v>
      </c>
      <c r="M77" s="7">
        <v>703</v>
      </c>
      <c r="N77" s="7">
        <v>3056</v>
      </c>
      <c r="O77" s="7">
        <v>3759</v>
      </c>
    </row>
    <row r="78" spans="2:15" ht="23.25">
      <c r="B78" s="7" t="s">
        <v>151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</row>
    <row r="79" spans="2:15" ht="23.25">
      <c r="B79" s="7" t="s">
        <v>152</v>
      </c>
      <c r="C79" s="7">
        <v>61</v>
      </c>
      <c r="D79" s="7">
        <v>29</v>
      </c>
      <c r="E79" s="7">
        <v>20</v>
      </c>
      <c r="F79" s="7">
        <v>48</v>
      </c>
      <c r="G79" s="7">
        <v>0</v>
      </c>
      <c r="H79" s="7">
        <v>1</v>
      </c>
      <c r="I79" s="7">
        <v>2</v>
      </c>
      <c r="J79" s="7">
        <v>26</v>
      </c>
      <c r="K79" s="7">
        <v>0</v>
      </c>
      <c r="L79" s="7">
        <v>0</v>
      </c>
      <c r="M79" s="7">
        <v>83</v>
      </c>
      <c r="N79" s="7">
        <v>104</v>
      </c>
      <c r="O79" s="7">
        <v>187</v>
      </c>
    </row>
    <row r="80" spans="2:15" ht="23.25">
      <c r="B80" s="7" t="s">
        <v>153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</row>
    <row r="81" spans="2:15" ht="23.25">
      <c r="B81" s="7" t="s">
        <v>154</v>
      </c>
      <c r="C81" s="7">
        <v>0</v>
      </c>
      <c r="D81" s="7">
        <v>0</v>
      </c>
      <c r="E81" s="7">
        <v>0</v>
      </c>
      <c r="F81" s="7">
        <v>2</v>
      </c>
      <c r="G81" s="7">
        <v>0</v>
      </c>
      <c r="H81" s="7">
        <v>0</v>
      </c>
      <c r="I81" s="7">
        <v>0</v>
      </c>
      <c r="J81" s="7">
        <v>0</v>
      </c>
      <c r="K81" s="7">
        <v>2</v>
      </c>
      <c r="L81" s="7">
        <v>1</v>
      </c>
      <c r="M81" s="7">
        <v>2</v>
      </c>
      <c r="N81" s="7">
        <v>3</v>
      </c>
      <c r="O81" s="7">
        <v>5</v>
      </c>
    </row>
    <row r="82" spans="2:15" ht="23.25">
      <c r="B82" s="7" t="s">
        <v>155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</row>
    <row r="83" spans="2:15" ht="23.25">
      <c r="B83" s="7" t="s">
        <v>156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</row>
    <row r="84" spans="2:15" ht="23.25">
      <c r="B84" s="7" t="s">
        <v>157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</row>
    <row r="85" spans="2:15" ht="23.25">
      <c r="B85" s="7" t="s">
        <v>158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</row>
    <row r="86" spans="2:15" ht="27.75">
      <c r="B86" s="11"/>
      <c r="C86" s="11"/>
      <c r="D86" s="11"/>
      <c r="E86" s="11"/>
      <c r="F86" s="11"/>
      <c r="G86" s="11"/>
    </row>
    <row r="87" spans="2:15" ht="28.5" thickBot="1">
      <c r="B87" s="11"/>
      <c r="C87" s="11"/>
      <c r="D87" s="11"/>
      <c r="E87" s="11"/>
      <c r="F87" s="11"/>
      <c r="G87" s="11"/>
    </row>
    <row r="88" spans="2:15" ht="28.5" thickBot="1">
      <c r="B88" s="12" t="s">
        <v>24</v>
      </c>
      <c r="C88" s="11"/>
      <c r="D88" s="11"/>
      <c r="E88" s="11"/>
      <c r="F88" s="11"/>
      <c r="G88" s="11"/>
    </row>
    <row r="89" spans="2:15" ht="23.25">
      <c r="B89" s="7" t="s">
        <v>2</v>
      </c>
      <c r="C89" s="7" t="s">
        <v>34</v>
      </c>
      <c r="D89" s="7" t="s">
        <v>35</v>
      </c>
      <c r="E89" s="7" t="s">
        <v>36</v>
      </c>
      <c r="F89" s="7" t="s">
        <v>37</v>
      </c>
      <c r="G89" s="7" t="s">
        <v>38</v>
      </c>
      <c r="H89" s="7" t="s">
        <v>39</v>
      </c>
      <c r="I89" s="7" t="s">
        <v>40</v>
      </c>
      <c r="J89" s="7" t="s">
        <v>41</v>
      </c>
      <c r="K89" s="7" t="s">
        <v>42</v>
      </c>
      <c r="L89" s="7" t="s">
        <v>43</v>
      </c>
      <c r="M89" s="7" t="s">
        <v>44</v>
      </c>
      <c r="N89" s="7" t="s">
        <v>45</v>
      </c>
      <c r="O89" s="7" t="s">
        <v>15</v>
      </c>
    </row>
    <row r="90" spans="2:15" ht="23.25">
      <c r="B90" s="7" t="s">
        <v>126</v>
      </c>
      <c r="C90" s="7">
        <v>1212</v>
      </c>
      <c r="D90" s="7">
        <v>1104</v>
      </c>
      <c r="E90" s="7">
        <v>787</v>
      </c>
      <c r="F90" s="7">
        <v>2349</v>
      </c>
      <c r="G90" s="7">
        <v>80</v>
      </c>
      <c r="H90" s="7">
        <v>489</v>
      </c>
      <c r="I90" s="7">
        <v>60</v>
      </c>
      <c r="J90" s="7">
        <v>1151</v>
      </c>
      <c r="K90" s="7">
        <v>0</v>
      </c>
      <c r="L90" s="7">
        <v>0</v>
      </c>
      <c r="M90" s="7">
        <v>2139</v>
      </c>
      <c r="N90" s="7">
        <v>5093</v>
      </c>
      <c r="O90" s="7">
        <v>7232</v>
      </c>
    </row>
    <row r="91" spans="2:15" ht="23.25">
      <c r="B91" s="7" t="s">
        <v>127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</row>
    <row r="92" spans="2:15" ht="23.25">
      <c r="B92" s="7" t="s">
        <v>128</v>
      </c>
      <c r="C92" s="7">
        <v>146</v>
      </c>
      <c r="D92" s="7">
        <v>233</v>
      </c>
      <c r="E92" s="7">
        <v>1</v>
      </c>
      <c r="F92" s="7">
        <v>4</v>
      </c>
      <c r="G92" s="7">
        <v>1</v>
      </c>
      <c r="H92" s="7">
        <v>2</v>
      </c>
      <c r="I92" s="7">
        <v>1</v>
      </c>
      <c r="J92" s="7">
        <v>0</v>
      </c>
      <c r="K92" s="7">
        <v>0</v>
      </c>
      <c r="L92" s="7">
        <v>0</v>
      </c>
      <c r="M92" s="7">
        <v>149</v>
      </c>
      <c r="N92" s="7">
        <v>239</v>
      </c>
      <c r="O92" s="7">
        <v>388</v>
      </c>
    </row>
    <row r="93" spans="2:15" ht="23.25">
      <c r="B93" s="7" t="s">
        <v>129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</row>
    <row r="94" spans="2:15" ht="23.25">
      <c r="B94" s="7" t="s">
        <v>130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</row>
    <row r="95" spans="2:15" ht="23.25">
      <c r="B95" s="7" t="s">
        <v>131</v>
      </c>
      <c r="C95" s="7">
        <v>657</v>
      </c>
      <c r="D95" s="7">
        <v>1144</v>
      </c>
      <c r="E95" s="7">
        <v>504</v>
      </c>
      <c r="F95" s="7">
        <v>2177</v>
      </c>
      <c r="G95" s="7">
        <v>42</v>
      </c>
      <c r="H95" s="7">
        <v>289</v>
      </c>
      <c r="I95" s="7">
        <v>125</v>
      </c>
      <c r="J95" s="7">
        <v>2043</v>
      </c>
      <c r="K95" s="7">
        <v>0</v>
      </c>
      <c r="L95" s="7">
        <v>0</v>
      </c>
      <c r="M95" s="7">
        <v>1328</v>
      </c>
      <c r="N95" s="7">
        <v>5653</v>
      </c>
      <c r="O95" s="7">
        <v>6981</v>
      </c>
    </row>
    <row r="96" spans="2:15" ht="23.25">
      <c r="B96" s="7" t="s">
        <v>132</v>
      </c>
      <c r="C96" s="7">
        <v>0</v>
      </c>
      <c r="D96" s="7">
        <v>1</v>
      </c>
      <c r="E96" s="7">
        <v>1</v>
      </c>
      <c r="F96" s="7">
        <v>4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1</v>
      </c>
      <c r="N96" s="7">
        <v>5</v>
      </c>
      <c r="O96" s="7">
        <v>6</v>
      </c>
    </row>
    <row r="97" spans="2:15" ht="23.25">
      <c r="B97" s="7" t="s">
        <v>133</v>
      </c>
      <c r="C97" s="7">
        <v>158</v>
      </c>
      <c r="D97" s="7">
        <v>243</v>
      </c>
      <c r="E97" s="7">
        <v>299</v>
      </c>
      <c r="F97" s="7">
        <v>1150</v>
      </c>
      <c r="G97" s="7">
        <v>42</v>
      </c>
      <c r="H97" s="7">
        <v>159</v>
      </c>
      <c r="I97" s="7">
        <v>80</v>
      </c>
      <c r="J97" s="7">
        <v>825</v>
      </c>
      <c r="K97" s="7">
        <v>0</v>
      </c>
      <c r="L97" s="7">
        <v>0</v>
      </c>
      <c r="M97" s="7">
        <v>579</v>
      </c>
      <c r="N97" s="7">
        <v>2377</v>
      </c>
      <c r="O97" s="7">
        <v>2956</v>
      </c>
    </row>
    <row r="98" spans="2:15" ht="23.25">
      <c r="B98" s="7" t="s">
        <v>134</v>
      </c>
      <c r="C98" s="7">
        <v>92</v>
      </c>
      <c r="D98" s="7">
        <v>202</v>
      </c>
      <c r="E98" s="7">
        <v>239</v>
      </c>
      <c r="F98" s="7">
        <v>877</v>
      </c>
      <c r="G98" s="7">
        <v>32</v>
      </c>
      <c r="H98" s="7">
        <v>122</v>
      </c>
      <c r="I98" s="7">
        <v>33</v>
      </c>
      <c r="J98" s="7">
        <v>561</v>
      </c>
      <c r="K98" s="7">
        <v>0</v>
      </c>
      <c r="L98" s="7">
        <v>0</v>
      </c>
      <c r="M98" s="7">
        <v>396</v>
      </c>
      <c r="N98" s="7">
        <v>1762</v>
      </c>
      <c r="O98" s="7">
        <v>2158</v>
      </c>
    </row>
    <row r="99" spans="2:15" ht="23.25">
      <c r="B99" s="7" t="s">
        <v>135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</row>
    <row r="100" spans="2:15" ht="23.25">
      <c r="B100" s="7" t="s">
        <v>136</v>
      </c>
      <c r="C100" s="7">
        <v>65</v>
      </c>
      <c r="D100" s="7">
        <v>31</v>
      </c>
      <c r="E100" s="7">
        <v>23</v>
      </c>
      <c r="F100" s="7">
        <v>50</v>
      </c>
      <c r="G100" s="7">
        <v>0</v>
      </c>
      <c r="H100" s="7">
        <v>1</v>
      </c>
      <c r="I100" s="7">
        <v>2</v>
      </c>
      <c r="J100" s="7">
        <v>25</v>
      </c>
      <c r="K100" s="7">
        <v>0</v>
      </c>
      <c r="L100" s="7">
        <v>0</v>
      </c>
      <c r="M100" s="7">
        <v>90</v>
      </c>
      <c r="N100" s="7">
        <v>107</v>
      </c>
      <c r="O100" s="7">
        <v>197</v>
      </c>
    </row>
    <row r="101" spans="2:15" ht="23.25">
      <c r="B101" s="7" t="s">
        <v>137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</row>
    <row r="102" spans="2:15" ht="23.25">
      <c r="B102" s="7" t="s">
        <v>138</v>
      </c>
      <c r="C102" s="7">
        <v>0</v>
      </c>
      <c r="D102" s="7">
        <v>0</v>
      </c>
      <c r="E102" s="7">
        <v>0</v>
      </c>
      <c r="F102" s="7">
        <v>2</v>
      </c>
      <c r="G102" s="7">
        <v>0</v>
      </c>
      <c r="H102" s="7">
        <v>0</v>
      </c>
      <c r="I102" s="7">
        <v>2</v>
      </c>
      <c r="J102" s="7">
        <v>1</v>
      </c>
      <c r="K102" s="7">
        <v>0</v>
      </c>
      <c r="L102" s="7">
        <v>0</v>
      </c>
      <c r="M102" s="7">
        <v>2</v>
      </c>
      <c r="N102" s="7">
        <v>3</v>
      </c>
      <c r="O102" s="7">
        <v>5</v>
      </c>
    </row>
    <row r="103" spans="2:15" ht="23.25">
      <c r="B103" s="7" t="s">
        <v>139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</row>
    <row r="104" spans="2:15" ht="23.25">
      <c r="B104" s="7" t="s">
        <v>140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</row>
    <row r="105" spans="2:15" ht="23.25">
      <c r="B105" s="7" t="s">
        <v>141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</row>
    <row r="106" spans="2:15" ht="27.75">
      <c r="B106" s="11"/>
      <c r="C106" s="11"/>
      <c r="D106" s="11"/>
      <c r="E106" s="11"/>
      <c r="F106" s="11"/>
      <c r="G106" s="11"/>
    </row>
    <row r="107" spans="2:15" ht="28.5" thickBot="1">
      <c r="B107" s="11"/>
      <c r="C107" s="11"/>
      <c r="D107" s="11"/>
      <c r="E107" s="11"/>
      <c r="F107" s="11"/>
      <c r="G107" s="11"/>
    </row>
    <row r="108" spans="2:15" ht="28.5" thickBot="1">
      <c r="B108" s="12" t="s">
        <v>25</v>
      </c>
      <c r="C108" s="11"/>
      <c r="D108" s="11"/>
      <c r="E108" s="11"/>
      <c r="F108" s="11"/>
      <c r="G108" s="11"/>
    </row>
    <row r="109" spans="2:15" ht="23.25">
      <c r="B109" s="7" t="s">
        <v>2</v>
      </c>
      <c r="C109" s="7" t="s">
        <v>34</v>
      </c>
      <c r="D109" s="7" t="s">
        <v>35</v>
      </c>
      <c r="E109" s="7" t="s">
        <v>36</v>
      </c>
      <c r="F109" s="7" t="s">
        <v>37</v>
      </c>
      <c r="G109" s="7" t="s">
        <v>38</v>
      </c>
      <c r="H109" s="7" t="s">
        <v>39</v>
      </c>
      <c r="I109" s="7" t="s">
        <v>40</v>
      </c>
      <c r="J109" s="7" t="s">
        <v>41</v>
      </c>
      <c r="K109" s="7" t="s">
        <v>42</v>
      </c>
      <c r="L109" s="7" t="s">
        <v>43</v>
      </c>
      <c r="M109" s="7" t="s">
        <v>44</v>
      </c>
      <c r="N109" s="7" t="s">
        <v>45</v>
      </c>
      <c r="O109" s="7" t="s">
        <v>15</v>
      </c>
    </row>
    <row r="110" spans="2:15" ht="23.25">
      <c r="B110" s="30" t="s">
        <v>126</v>
      </c>
      <c r="C110" s="30">
        <v>1217</v>
      </c>
      <c r="D110" s="30">
        <v>1076</v>
      </c>
      <c r="E110" s="30">
        <v>813</v>
      </c>
      <c r="F110" s="30">
        <v>2399</v>
      </c>
      <c r="G110" s="30">
        <v>80</v>
      </c>
      <c r="H110" s="30">
        <v>487</v>
      </c>
      <c r="I110" s="30">
        <v>62</v>
      </c>
      <c r="J110" s="30">
        <v>1199</v>
      </c>
      <c r="K110" s="30">
        <v>0</v>
      </c>
      <c r="L110" s="30">
        <v>0</v>
      </c>
      <c r="M110" s="30">
        <v>2172</v>
      </c>
      <c r="N110" s="30">
        <v>5161</v>
      </c>
      <c r="O110" s="30">
        <v>7333</v>
      </c>
    </row>
    <row r="111" spans="2:15" ht="23.25">
      <c r="B111" s="7" t="s">
        <v>159</v>
      </c>
      <c r="C111" s="7">
        <v>941</v>
      </c>
      <c r="D111" s="7">
        <v>1631</v>
      </c>
      <c r="E111" s="7">
        <v>760</v>
      </c>
      <c r="F111" s="7">
        <v>3098</v>
      </c>
      <c r="G111" s="7">
        <v>73</v>
      </c>
      <c r="H111" s="7">
        <v>440</v>
      </c>
      <c r="I111" s="7">
        <v>179</v>
      </c>
      <c r="J111" s="7">
        <v>2592</v>
      </c>
      <c r="K111" s="7">
        <v>0</v>
      </c>
      <c r="L111" s="7">
        <v>0</v>
      </c>
      <c r="M111" s="7">
        <v>1953</v>
      </c>
      <c r="N111" s="7">
        <v>7761</v>
      </c>
      <c r="O111" s="7">
        <v>9714</v>
      </c>
    </row>
    <row r="112" spans="2:15" ht="23.25">
      <c r="B112" s="30" t="s">
        <v>136</v>
      </c>
      <c r="C112" s="30">
        <v>68</v>
      </c>
      <c r="D112" s="30">
        <v>31</v>
      </c>
      <c r="E112" s="30">
        <v>24</v>
      </c>
      <c r="F112" s="30">
        <v>51</v>
      </c>
      <c r="G112" s="30">
        <v>0</v>
      </c>
      <c r="H112" s="30">
        <v>1</v>
      </c>
      <c r="I112" s="30">
        <v>2</v>
      </c>
      <c r="J112" s="30">
        <v>27</v>
      </c>
      <c r="K112" s="30">
        <v>0</v>
      </c>
      <c r="L112" s="30">
        <v>0</v>
      </c>
      <c r="M112" s="30">
        <v>94</v>
      </c>
      <c r="N112" s="30">
        <v>110</v>
      </c>
      <c r="O112" s="30">
        <v>204</v>
      </c>
    </row>
    <row r="113" spans="2:15" ht="23.25">
      <c r="B113" s="7" t="s">
        <v>160</v>
      </c>
      <c r="C113" s="7">
        <v>0</v>
      </c>
      <c r="D113" s="7">
        <v>0</v>
      </c>
      <c r="E113" s="7">
        <v>0</v>
      </c>
      <c r="F113" s="7">
        <v>2</v>
      </c>
      <c r="G113" s="7">
        <v>0</v>
      </c>
      <c r="H113" s="7">
        <v>0</v>
      </c>
      <c r="I113" s="7">
        <v>2</v>
      </c>
      <c r="J113" s="7">
        <v>1</v>
      </c>
      <c r="K113" s="7">
        <v>0</v>
      </c>
      <c r="L113" s="7">
        <v>0</v>
      </c>
      <c r="M113" s="7">
        <v>2</v>
      </c>
      <c r="N113" s="7">
        <v>3</v>
      </c>
      <c r="O113" s="7">
        <v>5</v>
      </c>
    </row>
    <row r="114" spans="2:15" ht="23.25">
      <c r="B114" s="30" t="s">
        <v>161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</row>
    <row r="115" spans="2:15" ht="23.25">
      <c r="B115" s="7" t="s">
        <v>162</v>
      </c>
      <c r="C115" s="7">
        <v>408</v>
      </c>
      <c r="D115" s="7">
        <v>708</v>
      </c>
      <c r="E115" s="7">
        <v>35</v>
      </c>
      <c r="F115" s="7">
        <v>203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443</v>
      </c>
      <c r="N115" s="7">
        <v>911</v>
      </c>
      <c r="O115" s="7">
        <v>1354</v>
      </c>
    </row>
    <row r="116" spans="2:15" ht="27.75">
      <c r="B116" s="11"/>
      <c r="C116" s="11"/>
      <c r="D116" s="11"/>
      <c r="E116" s="11"/>
      <c r="F116" s="11"/>
      <c r="G116" s="11"/>
    </row>
    <row r="117" spans="2:15" ht="28.5" thickBot="1">
      <c r="B117" s="11"/>
      <c r="C117" s="11"/>
      <c r="D117" s="11"/>
      <c r="E117" s="11"/>
      <c r="F117" s="11"/>
      <c r="G117" s="11"/>
    </row>
    <row r="118" spans="2:15" ht="28.5" thickBot="1">
      <c r="B118" s="12" t="s">
        <v>29</v>
      </c>
      <c r="C118" s="11"/>
      <c r="D118" s="11"/>
      <c r="E118" s="11"/>
      <c r="F118" s="11"/>
      <c r="G118" s="11"/>
    </row>
    <row r="119" spans="2:15" ht="23.25">
      <c r="B119" s="7" t="s">
        <v>2</v>
      </c>
      <c r="C119" s="7" t="s">
        <v>34</v>
      </c>
      <c r="D119" s="7" t="s">
        <v>35</v>
      </c>
      <c r="E119" s="7" t="s">
        <v>36</v>
      </c>
      <c r="F119" s="7" t="s">
        <v>37</v>
      </c>
      <c r="G119" s="7" t="s">
        <v>38</v>
      </c>
      <c r="H119" s="7" t="s">
        <v>39</v>
      </c>
      <c r="I119" s="7" t="s">
        <v>40</v>
      </c>
      <c r="J119" s="7" t="s">
        <v>41</v>
      </c>
      <c r="K119" s="7" t="s">
        <v>42</v>
      </c>
      <c r="L119" s="7" t="s">
        <v>43</v>
      </c>
      <c r="M119" s="7" t="s">
        <v>44</v>
      </c>
      <c r="N119" s="7" t="s">
        <v>45</v>
      </c>
      <c r="O119" s="7" t="s">
        <v>15</v>
      </c>
    </row>
    <row r="120" spans="2:15" ht="23.25">
      <c r="B120" s="30" t="s">
        <v>126</v>
      </c>
      <c r="C120" s="30">
        <v>1232</v>
      </c>
      <c r="D120" s="30">
        <v>1073</v>
      </c>
      <c r="E120" s="30">
        <v>828</v>
      </c>
      <c r="F120" s="30">
        <v>2419</v>
      </c>
      <c r="G120" s="30">
        <v>82</v>
      </c>
      <c r="H120" s="30">
        <v>484</v>
      </c>
      <c r="I120" s="30">
        <v>63</v>
      </c>
      <c r="J120" s="30">
        <v>1244</v>
      </c>
      <c r="K120" s="30">
        <v>0</v>
      </c>
      <c r="L120" s="30">
        <v>0</v>
      </c>
      <c r="M120" s="30">
        <v>2205</v>
      </c>
      <c r="N120" s="30">
        <v>5220</v>
      </c>
      <c r="O120" s="30">
        <v>7425</v>
      </c>
    </row>
    <row r="121" spans="2:15" ht="23.25">
      <c r="B121" s="7" t="s">
        <v>159</v>
      </c>
      <c r="C121" s="7">
        <v>873</v>
      </c>
      <c r="D121" s="7">
        <v>1510</v>
      </c>
      <c r="E121" s="7">
        <v>760</v>
      </c>
      <c r="F121" s="7">
        <v>3148</v>
      </c>
      <c r="G121" s="7">
        <v>79</v>
      </c>
      <c r="H121" s="7">
        <v>419</v>
      </c>
      <c r="I121" s="7">
        <v>186</v>
      </c>
      <c r="J121" s="7">
        <v>2694</v>
      </c>
      <c r="K121" s="7">
        <v>0</v>
      </c>
      <c r="L121" s="7">
        <v>0</v>
      </c>
      <c r="M121" s="7">
        <v>1898</v>
      </c>
      <c r="N121" s="7">
        <v>7771</v>
      </c>
      <c r="O121" s="7">
        <v>9669</v>
      </c>
    </row>
    <row r="122" spans="2:15" ht="23.25">
      <c r="B122" s="30" t="s">
        <v>136</v>
      </c>
      <c r="C122" s="30">
        <v>70</v>
      </c>
      <c r="D122" s="30">
        <v>31</v>
      </c>
      <c r="E122" s="30">
        <v>30</v>
      </c>
      <c r="F122" s="30">
        <v>52</v>
      </c>
      <c r="G122" s="30">
        <v>0</v>
      </c>
      <c r="H122" s="30">
        <v>1</v>
      </c>
      <c r="I122" s="30">
        <v>2</v>
      </c>
      <c r="J122" s="30">
        <v>28</v>
      </c>
      <c r="K122" s="30">
        <v>0</v>
      </c>
      <c r="L122" s="30">
        <v>0</v>
      </c>
      <c r="M122" s="30">
        <v>102</v>
      </c>
      <c r="N122" s="30">
        <v>112</v>
      </c>
      <c r="O122" s="30">
        <v>214</v>
      </c>
    </row>
    <row r="123" spans="2:15" ht="23.25">
      <c r="B123" s="7" t="s">
        <v>160</v>
      </c>
      <c r="C123" s="7">
        <v>0</v>
      </c>
      <c r="D123" s="7">
        <v>0</v>
      </c>
      <c r="E123" s="7">
        <v>0</v>
      </c>
      <c r="F123" s="7">
        <v>3</v>
      </c>
      <c r="G123" s="7">
        <v>0</v>
      </c>
      <c r="H123" s="7">
        <v>0</v>
      </c>
      <c r="I123" s="7">
        <v>2</v>
      </c>
      <c r="J123" s="7">
        <v>1</v>
      </c>
      <c r="K123" s="7">
        <v>0</v>
      </c>
      <c r="L123" s="7">
        <v>0</v>
      </c>
      <c r="M123" s="7">
        <v>2</v>
      </c>
      <c r="N123" s="7">
        <v>4</v>
      </c>
      <c r="O123" s="7">
        <v>6</v>
      </c>
    </row>
    <row r="124" spans="2:15" ht="23.25">
      <c r="B124" s="30" t="s">
        <v>161</v>
      </c>
      <c r="C124" s="30">
        <v>0</v>
      </c>
      <c r="D124" s="30">
        <v>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</row>
    <row r="125" spans="2:15" ht="23.25">
      <c r="B125" s="7" t="s">
        <v>162</v>
      </c>
      <c r="C125" s="7">
        <v>379</v>
      </c>
      <c r="D125" s="7">
        <v>674</v>
      </c>
      <c r="E125" s="7">
        <v>20</v>
      </c>
      <c r="F125" s="7">
        <v>140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399</v>
      </c>
      <c r="N125" s="7">
        <v>814</v>
      </c>
      <c r="O125" s="7">
        <v>1213</v>
      </c>
    </row>
    <row r="126" spans="2:15" ht="27.75">
      <c r="B126" s="11"/>
      <c r="C126" s="11"/>
      <c r="D126" s="11"/>
      <c r="E126" s="11"/>
      <c r="F126" s="11"/>
      <c r="G126" s="11"/>
    </row>
    <row r="127" spans="2:15" ht="28.5" thickBot="1">
      <c r="B127" s="11"/>
      <c r="C127" s="11"/>
      <c r="D127" s="11"/>
      <c r="E127" s="11"/>
      <c r="F127" s="11"/>
      <c r="G127" s="11"/>
    </row>
    <row r="128" spans="2:15" ht="28.5" thickBot="1">
      <c r="B128" s="12" t="s">
        <v>30</v>
      </c>
      <c r="C128" s="11"/>
      <c r="D128" s="11"/>
      <c r="E128" s="11"/>
      <c r="F128" s="11"/>
      <c r="G128" s="11"/>
    </row>
    <row r="129" spans="2:15" ht="23.25">
      <c r="B129" s="7" t="s">
        <v>2</v>
      </c>
      <c r="C129" s="7" t="s">
        <v>34</v>
      </c>
      <c r="D129" s="7" t="s">
        <v>35</v>
      </c>
      <c r="E129" s="7" t="s">
        <v>36</v>
      </c>
      <c r="F129" s="7" t="s">
        <v>37</v>
      </c>
      <c r="G129" s="7" t="s">
        <v>38</v>
      </c>
      <c r="H129" s="7" t="s">
        <v>39</v>
      </c>
      <c r="I129" s="7" t="s">
        <v>40</v>
      </c>
      <c r="J129" s="7" t="s">
        <v>41</v>
      </c>
      <c r="K129" s="7" t="s">
        <v>42</v>
      </c>
      <c r="L129" s="7" t="s">
        <v>43</v>
      </c>
      <c r="M129" s="7" t="s">
        <v>44</v>
      </c>
      <c r="N129" s="7" t="s">
        <v>45</v>
      </c>
      <c r="O129" s="7" t="s">
        <v>15</v>
      </c>
    </row>
    <row r="130" spans="2:15" ht="23.25">
      <c r="B130" s="30" t="s">
        <v>126</v>
      </c>
      <c r="C130" s="30">
        <v>1253</v>
      </c>
      <c r="D130" s="30">
        <v>1085</v>
      </c>
      <c r="E130" s="30">
        <v>826</v>
      </c>
      <c r="F130" s="30">
        <v>2345</v>
      </c>
      <c r="G130" s="30">
        <v>82</v>
      </c>
      <c r="H130" s="30">
        <v>471</v>
      </c>
      <c r="I130" s="30">
        <v>61</v>
      </c>
      <c r="J130" s="30">
        <v>1231</v>
      </c>
      <c r="K130" s="30">
        <v>0</v>
      </c>
      <c r="L130" s="30">
        <v>0</v>
      </c>
      <c r="M130" s="30">
        <v>2222</v>
      </c>
      <c r="N130" s="30">
        <v>5132</v>
      </c>
      <c r="O130" s="30">
        <v>7354</v>
      </c>
    </row>
    <row r="131" spans="2:15" ht="23.25">
      <c r="B131" s="7" t="s">
        <v>159</v>
      </c>
      <c r="C131" s="7">
        <v>875</v>
      </c>
      <c r="D131" s="7">
        <v>1492</v>
      </c>
      <c r="E131" s="7">
        <v>835</v>
      </c>
      <c r="F131" s="7">
        <v>3451</v>
      </c>
      <c r="G131" s="7">
        <v>74</v>
      </c>
      <c r="H131" s="7">
        <v>407</v>
      </c>
      <c r="I131" s="7">
        <v>192</v>
      </c>
      <c r="J131" s="7">
        <v>2765</v>
      </c>
      <c r="K131" s="7">
        <v>0</v>
      </c>
      <c r="L131" s="7">
        <v>0</v>
      </c>
      <c r="M131" s="7">
        <v>1976</v>
      </c>
      <c r="N131" s="7">
        <v>8115</v>
      </c>
      <c r="O131" s="7">
        <v>10091</v>
      </c>
    </row>
    <row r="132" spans="2:15" ht="23.25">
      <c r="B132" s="30" t="s">
        <v>136</v>
      </c>
      <c r="C132" s="30">
        <v>73</v>
      </c>
      <c r="D132" s="30">
        <v>34</v>
      </c>
      <c r="E132" s="30">
        <v>31</v>
      </c>
      <c r="F132" s="30">
        <v>53</v>
      </c>
      <c r="G132" s="30">
        <v>0</v>
      </c>
      <c r="H132" s="30">
        <v>1</v>
      </c>
      <c r="I132" s="30">
        <v>2</v>
      </c>
      <c r="J132" s="30">
        <v>28</v>
      </c>
      <c r="K132" s="30">
        <v>0</v>
      </c>
      <c r="L132" s="30">
        <v>0</v>
      </c>
      <c r="M132" s="30">
        <v>106</v>
      </c>
      <c r="N132" s="30">
        <v>116</v>
      </c>
      <c r="O132" s="30">
        <v>222</v>
      </c>
    </row>
    <row r="133" spans="2:15" ht="23.25">
      <c r="B133" s="7" t="s">
        <v>160</v>
      </c>
      <c r="C133" s="7">
        <v>0</v>
      </c>
      <c r="D133" s="7">
        <v>0</v>
      </c>
      <c r="E133" s="7">
        <v>0</v>
      </c>
      <c r="F133" s="7">
        <v>3</v>
      </c>
      <c r="G133" s="7">
        <v>0</v>
      </c>
      <c r="H133" s="7">
        <v>0</v>
      </c>
      <c r="I133" s="7">
        <v>2</v>
      </c>
      <c r="J133" s="7">
        <v>1</v>
      </c>
      <c r="K133" s="7">
        <v>0</v>
      </c>
      <c r="L133" s="7">
        <v>0</v>
      </c>
      <c r="M133" s="7">
        <v>2</v>
      </c>
      <c r="N133" s="7">
        <v>4</v>
      </c>
      <c r="O133" s="7">
        <v>6</v>
      </c>
    </row>
    <row r="134" spans="2:15" ht="23.25">
      <c r="B134" s="30" t="s">
        <v>161</v>
      </c>
      <c r="C134" s="30">
        <v>0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</row>
    <row r="135" spans="2:15" ht="23.25">
      <c r="B135" s="7" t="s">
        <v>162</v>
      </c>
      <c r="C135" s="7">
        <v>288</v>
      </c>
      <c r="D135" s="7">
        <v>491</v>
      </c>
      <c r="E135" s="7">
        <v>7</v>
      </c>
      <c r="F135" s="7">
        <v>72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295</v>
      </c>
      <c r="N135" s="7">
        <v>563</v>
      </c>
      <c r="O135" s="7">
        <v>858</v>
      </c>
    </row>
    <row r="136" spans="2:15" ht="27.75">
      <c r="B136" s="11"/>
      <c r="C136" s="11"/>
      <c r="D136" s="11"/>
      <c r="E136" s="11"/>
      <c r="F136" s="11"/>
      <c r="G136" s="11"/>
    </row>
    <row r="137" spans="2:15" ht="28.5" thickBot="1">
      <c r="B137" s="11"/>
      <c r="C137" s="11"/>
      <c r="D137" s="11"/>
      <c r="E137" s="11"/>
      <c r="F137" s="11"/>
      <c r="G137" s="11"/>
    </row>
    <row r="138" spans="2:15" ht="28.5" thickBot="1">
      <c r="B138" s="12" t="s">
        <v>31</v>
      </c>
      <c r="C138" s="11"/>
      <c r="D138" s="11"/>
      <c r="E138" s="11"/>
      <c r="F138" s="11"/>
      <c r="G138" s="11"/>
    </row>
    <row r="139" spans="2:15" ht="23.25">
      <c r="B139" s="7" t="s">
        <v>2</v>
      </c>
      <c r="C139" s="7" t="s">
        <v>34</v>
      </c>
      <c r="D139" s="7" t="s">
        <v>35</v>
      </c>
      <c r="E139" s="7" t="s">
        <v>36</v>
      </c>
      <c r="F139" s="7" t="s">
        <v>37</v>
      </c>
      <c r="G139" s="7" t="s">
        <v>38</v>
      </c>
      <c r="H139" s="7" t="s">
        <v>39</v>
      </c>
      <c r="I139" s="7" t="s">
        <v>40</v>
      </c>
      <c r="J139" s="7" t="s">
        <v>41</v>
      </c>
      <c r="K139" s="7" t="s">
        <v>42</v>
      </c>
      <c r="L139" s="7" t="s">
        <v>43</v>
      </c>
      <c r="M139" s="7" t="s">
        <v>44</v>
      </c>
      <c r="N139" s="7" t="s">
        <v>45</v>
      </c>
      <c r="O139" s="7" t="s">
        <v>15</v>
      </c>
    </row>
    <row r="140" spans="2:15" ht="23.25">
      <c r="B140" s="30" t="s">
        <v>126</v>
      </c>
      <c r="C140" s="30">
        <v>1258</v>
      </c>
      <c r="D140" s="30">
        <v>1097</v>
      </c>
      <c r="E140" s="30">
        <v>832</v>
      </c>
      <c r="F140" s="30">
        <v>2368</v>
      </c>
      <c r="G140" s="30">
        <v>80</v>
      </c>
      <c r="H140" s="30">
        <v>464</v>
      </c>
      <c r="I140" s="30">
        <v>58</v>
      </c>
      <c r="J140" s="30">
        <v>1259</v>
      </c>
      <c r="K140" s="30">
        <v>0</v>
      </c>
      <c r="L140" s="30">
        <v>0</v>
      </c>
      <c r="M140" s="30">
        <v>2228</v>
      </c>
      <c r="N140" s="30">
        <v>5188</v>
      </c>
      <c r="O140" s="30">
        <v>7416</v>
      </c>
    </row>
    <row r="141" spans="2:15" ht="23.25">
      <c r="B141" s="7" t="s">
        <v>159</v>
      </c>
      <c r="C141" s="7">
        <v>842</v>
      </c>
      <c r="D141" s="7">
        <v>1414</v>
      </c>
      <c r="E141" s="7">
        <v>781</v>
      </c>
      <c r="F141" s="7">
        <v>3220</v>
      </c>
      <c r="G141" s="7">
        <v>67</v>
      </c>
      <c r="H141" s="7">
        <v>426</v>
      </c>
      <c r="I141" s="7">
        <v>256</v>
      </c>
      <c r="J141" s="7">
        <v>3032</v>
      </c>
      <c r="K141" s="7">
        <v>0</v>
      </c>
      <c r="L141" s="7">
        <v>0</v>
      </c>
      <c r="M141" s="7">
        <v>1946</v>
      </c>
      <c r="N141" s="7">
        <v>8092</v>
      </c>
      <c r="O141" s="7">
        <v>10038</v>
      </c>
    </row>
    <row r="142" spans="2:15" ht="23.25">
      <c r="B142" s="30" t="s">
        <v>136</v>
      </c>
      <c r="C142" s="30">
        <v>75</v>
      </c>
      <c r="D142" s="30">
        <v>35</v>
      </c>
      <c r="E142" s="30">
        <v>33</v>
      </c>
      <c r="F142" s="30">
        <v>53</v>
      </c>
      <c r="G142" s="30">
        <v>0</v>
      </c>
      <c r="H142" s="30">
        <v>1</v>
      </c>
      <c r="I142" s="30">
        <v>2</v>
      </c>
      <c r="J142" s="30">
        <v>29</v>
      </c>
      <c r="K142" s="30">
        <v>0</v>
      </c>
      <c r="L142" s="30">
        <v>0</v>
      </c>
      <c r="M142" s="30">
        <v>110</v>
      </c>
      <c r="N142" s="30">
        <v>118</v>
      </c>
      <c r="O142" s="30">
        <v>228</v>
      </c>
    </row>
    <row r="143" spans="2:15" ht="23.25">
      <c r="B143" s="7" t="s">
        <v>160</v>
      </c>
      <c r="C143" s="7">
        <v>0</v>
      </c>
      <c r="D143" s="7">
        <v>0</v>
      </c>
      <c r="E143" s="7">
        <v>0</v>
      </c>
      <c r="F143" s="7">
        <v>3</v>
      </c>
      <c r="G143" s="7">
        <v>0</v>
      </c>
      <c r="H143" s="7">
        <v>0</v>
      </c>
      <c r="I143" s="7">
        <v>2</v>
      </c>
      <c r="J143" s="7">
        <v>1</v>
      </c>
      <c r="K143" s="7">
        <v>0</v>
      </c>
      <c r="L143" s="7">
        <v>0</v>
      </c>
      <c r="M143" s="7">
        <v>2</v>
      </c>
      <c r="N143" s="7">
        <v>4</v>
      </c>
      <c r="O143" s="7">
        <v>6</v>
      </c>
    </row>
    <row r="144" spans="2:15" ht="23.25">
      <c r="B144" s="30" t="s">
        <v>161</v>
      </c>
      <c r="C144" s="30">
        <v>0</v>
      </c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</row>
    <row r="145" spans="2:15" ht="23.25">
      <c r="B145" s="7" t="s">
        <v>162</v>
      </c>
      <c r="C145" s="7">
        <v>362</v>
      </c>
      <c r="D145" s="7">
        <v>618</v>
      </c>
      <c r="E145" s="7">
        <v>18</v>
      </c>
      <c r="F145" s="7">
        <v>111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380</v>
      </c>
      <c r="N145" s="7">
        <v>729</v>
      </c>
      <c r="O145" s="7">
        <v>1109</v>
      </c>
    </row>
    <row r="146" spans="2:15" ht="27.75">
      <c r="B146" s="11"/>
      <c r="C146" s="11"/>
      <c r="D146" s="11"/>
      <c r="E146" s="11"/>
      <c r="F146" s="11"/>
      <c r="G146" s="11"/>
    </row>
    <row r="147" spans="2:15" ht="28.5" thickBot="1">
      <c r="B147" s="11"/>
      <c r="C147" s="11"/>
      <c r="D147" s="11"/>
      <c r="E147" s="11"/>
      <c r="F147" s="11"/>
      <c r="G147" s="11"/>
    </row>
    <row r="148" spans="2:15" ht="28.5" thickBot="1">
      <c r="B148" s="12" t="s">
        <v>32</v>
      </c>
      <c r="C148" s="11"/>
      <c r="D148" s="11"/>
      <c r="E148" s="11"/>
      <c r="F148" s="11"/>
      <c r="G148" s="11"/>
    </row>
    <row r="149" spans="2:15" ht="23.25">
      <c r="B149" s="7" t="s">
        <v>2</v>
      </c>
      <c r="C149" s="7" t="s">
        <v>34</v>
      </c>
      <c r="D149" s="7" t="s">
        <v>35</v>
      </c>
      <c r="E149" s="7" t="s">
        <v>36</v>
      </c>
      <c r="F149" s="7" t="s">
        <v>37</v>
      </c>
      <c r="G149" s="7" t="s">
        <v>38</v>
      </c>
      <c r="H149" s="7" t="s">
        <v>39</v>
      </c>
      <c r="I149" s="7" t="s">
        <v>40</v>
      </c>
      <c r="J149" s="7" t="s">
        <v>41</v>
      </c>
      <c r="K149" s="7" t="s">
        <v>42</v>
      </c>
      <c r="L149" s="7" t="s">
        <v>43</v>
      </c>
      <c r="M149" s="7" t="s">
        <v>44</v>
      </c>
      <c r="N149" s="7" t="s">
        <v>45</v>
      </c>
      <c r="O149" s="7" t="s">
        <v>15</v>
      </c>
    </row>
    <row r="150" spans="2:15" ht="23.25">
      <c r="B150" s="30" t="s">
        <v>126</v>
      </c>
      <c r="C150" s="30">
        <v>1259</v>
      </c>
      <c r="D150" s="30">
        <v>1085</v>
      </c>
      <c r="E150" s="30">
        <v>841</v>
      </c>
      <c r="F150" s="30">
        <v>2380</v>
      </c>
      <c r="G150" s="30">
        <v>77</v>
      </c>
      <c r="H150" s="30">
        <v>469</v>
      </c>
      <c r="I150" s="30">
        <v>60</v>
      </c>
      <c r="J150" s="30">
        <v>1293</v>
      </c>
      <c r="K150" s="30">
        <v>0</v>
      </c>
      <c r="L150" s="30">
        <v>0</v>
      </c>
      <c r="M150" s="30">
        <v>2237</v>
      </c>
      <c r="N150" s="30">
        <v>5227</v>
      </c>
      <c r="O150" s="30">
        <v>7464</v>
      </c>
    </row>
    <row r="151" spans="2:15" ht="23.25">
      <c r="B151" s="7" t="s">
        <v>159</v>
      </c>
      <c r="C151" s="7">
        <v>830</v>
      </c>
      <c r="D151" s="7">
        <v>1366</v>
      </c>
      <c r="E151" s="7">
        <v>782</v>
      </c>
      <c r="F151" s="7">
        <v>3226</v>
      </c>
      <c r="G151" s="7">
        <v>64</v>
      </c>
      <c r="H151" s="7">
        <v>399</v>
      </c>
      <c r="I151" s="7">
        <v>237</v>
      </c>
      <c r="J151" s="7">
        <v>2925</v>
      </c>
      <c r="K151" s="7">
        <v>0</v>
      </c>
      <c r="L151" s="7">
        <v>0</v>
      </c>
      <c r="M151" s="7">
        <v>1913</v>
      </c>
      <c r="N151" s="7">
        <v>7916</v>
      </c>
      <c r="O151" s="7">
        <v>9829</v>
      </c>
    </row>
    <row r="152" spans="2:15" ht="23.25">
      <c r="B152" s="30" t="s">
        <v>136</v>
      </c>
      <c r="C152" s="30">
        <v>78</v>
      </c>
      <c r="D152" s="30">
        <v>35</v>
      </c>
      <c r="E152" s="30">
        <v>35</v>
      </c>
      <c r="F152" s="30">
        <v>55</v>
      </c>
      <c r="G152" s="30">
        <v>0</v>
      </c>
      <c r="H152" s="30">
        <v>1</v>
      </c>
      <c r="I152" s="30">
        <v>2</v>
      </c>
      <c r="J152" s="30">
        <v>29</v>
      </c>
      <c r="K152" s="30">
        <v>0</v>
      </c>
      <c r="L152" s="30">
        <v>0</v>
      </c>
      <c r="M152" s="30">
        <v>115</v>
      </c>
      <c r="N152" s="30">
        <v>120</v>
      </c>
      <c r="O152" s="30">
        <v>235</v>
      </c>
    </row>
    <row r="153" spans="2:15" ht="23.25">
      <c r="B153" s="7" t="s">
        <v>160</v>
      </c>
      <c r="C153" s="7">
        <v>0</v>
      </c>
      <c r="D153" s="7">
        <v>0</v>
      </c>
      <c r="E153" s="7">
        <v>0</v>
      </c>
      <c r="F153" s="7">
        <v>3</v>
      </c>
      <c r="G153" s="7">
        <v>0</v>
      </c>
      <c r="H153" s="7">
        <v>0</v>
      </c>
      <c r="I153" s="7">
        <v>2</v>
      </c>
      <c r="J153" s="7">
        <v>1</v>
      </c>
      <c r="K153" s="7">
        <v>0</v>
      </c>
      <c r="L153" s="7">
        <v>0</v>
      </c>
      <c r="M153" s="7">
        <v>2</v>
      </c>
      <c r="N153" s="7">
        <v>4</v>
      </c>
      <c r="O153" s="7">
        <v>6</v>
      </c>
    </row>
    <row r="154" spans="2:15" ht="23.25">
      <c r="B154" s="30" t="s">
        <v>161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</row>
    <row r="155" spans="2:15" ht="23.25">
      <c r="B155" s="7" t="s">
        <v>162</v>
      </c>
      <c r="C155" s="7">
        <v>363</v>
      </c>
      <c r="D155" s="7">
        <v>629</v>
      </c>
      <c r="E155" s="7">
        <v>19</v>
      </c>
      <c r="F155" s="7">
        <v>111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382</v>
      </c>
      <c r="N155" s="7">
        <v>740</v>
      </c>
      <c r="O155" s="7">
        <v>1122</v>
      </c>
    </row>
    <row r="156" spans="2:15" ht="27.75">
      <c r="B156" s="11"/>
      <c r="C156" s="11"/>
      <c r="D156" s="11"/>
      <c r="E156" s="11"/>
      <c r="F156" s="11"/>
      <c r="G156" s="11"/>
    </row>
    <row r="157" spans="2:15" ht="28.5" thickBot="1">
      <c r="B157" s="11"/>
      <c r="C157" s="11"/>
      <c r="D157" s="11"/>
      <c r="E157" s="11"/>
      <c r="F157" s="11"/>
      <c r="G157" s="11"/>
    </row>
    <row r="158" spans="2:15" ht="27.75">
      <c r="B158" s="21" t="s">
        <v>33</v>
      </c>
      <c r="C158" s="11"/>
      <c r="D158" s="11"/>
      <c r="E158" s="11"/>
      <c r="F158" s="11"/>
      <c r="G158" s="11"/>
    </row>
    <row r="159" spans="2:15" ht="23.25">
      <c r="B159" s="7" t="s">
        <v>2</v>
      </c>
      <c r="C159" s="7" t="s">
        <v>34</v>
      </c>
      <c r="D159" s="7" t="s">
        <v>35</v>
      </c>
      <c r="E159" s="7" t="s">
        <v>36</v>
      </c>
      <c r="F159" s="7" t="s">
        <v>37</v>
      </c>
      <c r="G159" s="7" t="s">
        <v>38</v>
      </c>
      <c r="H159" s="7" t="s">
        <v>39</v>
      </c>
      <c r="I159" s="7" t="s">
        <v>40</v>
      </c>
      <c r="J159" s="7" t="s">
        <v>41</v>
      </c>
      <c r="K159" s="7" t="s">
        <v>42</v>
      </c>
      <c r="L159" s="7" t="s">
        <v>43</v>
      </c>
      <c r="M159" s="7" t="s">
        <v>44</v>
      </c>
      <c r="N159" s="7" t="s">
        <v>45</v>
      </c>
      <c r="O159" s="7" t="s">
        <v>15</v>
      </c>
    </row>
    <row r="160" spans="2:15" ht="23.25">
      <c r="B160" s="30" t="s">
        <v>126</v>
      </c>
      <c r="C160" s="30">
        <v>1263</v>
      </c>
      <c r="D160" s="30">
        <v>1077</v>
      </c>
      <c r="E160" s="30">
        <v>863</v>
      </c>
      <c r="F160" s="30">
        <v>2411</v>
      </c>
      <c r="G160" s="30">
        <v>79</v>
      </c>
      <c r="H160" s="30">
        <v>467</v>
      </c>
      <c r="I160" s="30">
        <v>63</v>
      </c>
      <c r="J160" s="30">
        <v>1342</v>
      </c>
      <c r="K160" s="30">
        <v>0</v>
      </c>
      <c r="L160" s="30">
        <v>0</v>
      </c>
      <c r="M160" s="30">
        <v>2268</v>
      </c>
      <c r="N160" s="30">
        <v>5297</v>
      </c>
      <c r="O160" s="30">
        <v>7565</v>
      </c>
    </row>
    <row r="161" spans="2:15" ht="23.25">
      <c r="B161" s="7" t="s">
        <v>159</v>
      </c>
      <c r="C161" s="7">
        <v>833</v>
      </c>
      <c r="D161" s="7">
        <v>1323</v>
      </c>
      <c r="E161" s="7">
        <v>659</v>
      </c>
      <c r="F161" s="7">
        <v>2777</v>
      </c>
      <c r="G161" s="7">
        <v>66</v>
      </c>
      <c r="H161" s="7">
        <v>378</v>
      </c>
      <c r="I161" s="7">
        <v>161</v>
      </c>
      <c r="J161" s="7">
        <v>2442</v>
      </c>
      <c r="K161" s="7">
        <v>0</v>
      </c>
      <c r="L161" s="7">
        <v>0</v>
      </c>
      <c r="M161" s="7">
        <v>1719</v>
      </c>
      <c r="N161" s="7">
        <v>6920</v>
      </c>
      <c r="O161" s="7">
        <v>8639</v>
      </c>
    </row>
    <row r="162" spans="2:15" ht="23.25">
      <c r="B162" s="30" t="s">
        <v>136</v>
      </c>
      <c r="C162" s="30">
        <v>81</v>
      </c>
      <c r="D162" s="30">
        <v>33</v>
      </c>
      <c r="E162" s="30">
        <v>37</v>
      </c>
      <c r="F162" s="30">
        <v>60</v>
      </c>
      <c r="G162" s="30">
        <v>0</v>
      </c>
      <c r="H162" s="30">
        <v>1</v>
      </c>
      <c r="I162" s="30">
        <v>2</v>
      </c>
      <c r="J162" s="30">
        <v>30</v>
      </c>
      <c r="K162" s="30">
        <v>0</v>
      </c>
      <c r="L162" s="30">
        <v>0</v>
      </c>
      <c r="M162" s="30">
        <v>120</v>
      </c>
      <c r="N162" s="30">
        <v>124</v>
      </c>
      <c r="O162" s="30">
        <v>244</v>
      </c>
    </row>
    <row r="163" spans="2:15" ht="23.25">
      <c r="B163" s="7" t="s">
        <v>160</v>
      </c>
      <c r="C163" s="7">
        <v>0</v>
      </c>
      <c r="D163" s="7">
        <v>0</v>
      </c>
      <c r="E163" s="7">
        <v>0</v>
      </c>
      <c r="F163" s="7">
        <v>3</v>
      </c>
      <c r="G163" s="7">
        <v>0</v>
      </c>
      <c r="H163" s="7">
        <v>0</v>
      </c>
      <c r="I163" s="7">
        <v>2</v>
      </c>
      <c r="J163" s="7">
        <v>1</v>
      </c>
      <c r="K163" s="7">
        <v>0</v>
      </c>
      <c r="L163" s="7">
        <v>0</v>
      </c>
      <c r="M163" s="7">
        <v>2</v>
      </c>
      <c r="N163" s="7">
        <v>4</v>
      </c>
      <c r="O163" s="7">
        <v>6</v>
      </c>
    </row>
    <row r="164" spans="2:15" ht="23.25">
      <c r="B164" s="30" t="s">
        <v>161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</row>
    <row r="165" spans="2:15" ht="23.25">
      <c r="B165" s="7" t="s">
        <v>162</v>
      </c>
      <c r="C165" s="7">
        <v>363</v>
      </c>
      <c r="D165" s="7">
        <v>635</v>
      </c>
      <c r="E165" s="7">
        <v>19</v>
      </c>
      <c r="F165" s="7">
        <v>110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382</v>
      </c>
      <c r="N165" s="7">
        <v>745</v>
      </c>
      <c r="O165" s="7">
        <v>1127</v>
      </c>
    </row>
    <row r="167" spans="2:15" ht="16.5" thickBot="1"/>
    <row r="168" spans="2:15" ht="27.75">
      <c r="B168" s="21" t="s">
        <v>47</v>
      </c>
      <c r="C168" s="11"/>
      <c r="D168" s="11"/>
      <c r="E168" s="11"/>
      <c r="F168" s="11"/>
      <c r="G168" s="11"/>
    </row>
    <row r="169" spans="2:15" ht="23.25">
      <c r="B169" s="7" t="s">
        <v>2</v>
      </c>
      <c r="C169" s="7" t="s">
        <v>34</v>
      </c>
      <c r="D169" s="7" t="s">
        <v>35</v>
      </c>
      <c r="E169" s="7" t="s">
        <v>36</v>
      </c>
      <c r="F169" s="7" t="s">
        <v>37</v>
      </c>
      <c r="G169" s="7" t="s">
        <v>38</v>
      </c>
      <c r="H169" s="7" t="s">
        <v>39</v>
      </c>
      <c r="I169" s="7" t="s">
        <v>40</v>
      </c>
      <c r="J169" s="7" t="s">
        <v>41</v>
      </c>
      <c r="K169" s="7" t="s">
        <v>42</v>
      </c>
      <c r="L169" s="7" t="s">
        <v>43</v>
      </c>
      <c r="M169" s="7" t="s">
        <v>44</v>
      </c>
      <c r="N169" s="7" t="s">
        <v>45</v>
      </c>
      <c r="O169" s="7" t="s">
        <v>15</v>
      </c>
    </row>
    <row r="170" spans="2:15" ht="23.25">
      <c r="B170" s="30" t="s">
        <v>126</v>
      </c>
      <c r="C170" s="30">
        <v>1268</v>
      </c>
      <c r="D170" s="30">
        <v>1070</v>
      </c>
      <c r="E170" s="30">
        <v>878</v>
      </c>
      <c r="F170" s="30">
        <v>2437</v>
      </c>
      <c r="G170" s="30">
        <v>77</v>
      </c>
      <c r="H170" s="30">
        <v>466</v>
      </c>
      <c r="I170" s="30">
        <v>65</v>
      </c>
      <c r="J170" s="30">
        <v>1368</v>
      </c>
      <c r="K170" s="30">
        <v>0</v>
      </c>
      <c r="L170" s="30">
        <v>0</v>
      </c>
      <c r="M170" s="30">
        <v>2288</v>
      </c>
      <c r="N170" s="30">
        <v>5341</v>
      </c>
      <c r="O170" s="30">
        <v>7629</v>
      </c>
    </row>
    <row r="171" spans="2:15" ht="23.25">
      <c r="B171" s="7" t="s">
        <v>159</v>
      </c>
      <c r="C171" s="7">
        <v>825</v>
      </c>
      <c r="D171" s="7">
        <v>1332</v>
      </c>
      <c r="E171" s="7">
        <v>516</v>
      </c>
      <c r="F171" s="7">
        <v>2298</v>
      </c>
      <c r="G171" s="7">
        <v>57</v>
      </c>
      <c r="H171" s="7">
        <v>324</v>
      </c>
      <c r="I171" s="7">
        <v>140</v>
      </c>
      <c r="J171" s="7">
        <v>2209</v>
      </c>
      <c r="K171" s="7">
        <v>0</v>
      </c>
      <c r="L171" s="7">
        <v>0</v>
      </c>
      <c r="M171" s="7">
        <v>1538</v>
      </c>
      <c r="N171" s="7">
        <v>6163</v>
      </c>
      <c r="O171" s="7">
        <v>7701</v>
      </c>
    </row>
    <row r="172" spans="2:15" ht="23.25">
      <c r="B172" s="30" t="s">
        <v>136</v>
      </c>
      <c r="C172" s="30">
        <v>82</v>
      </c>
      <c r="D172" s="30">
        <v>33</v>
      </c>
      <c r="E172" s="30">
        <v>38</v>
      </c>
      <c r="F172" s="30">
        <v>56</v>
      </c>
      <c r="G172" s="30">
        <v>0</v>
      </c>
      <c r="H172" s="30">
        <v>1</v>
      </c>
      <c r="I172" s="30">
        <v>3</v>
      </c>
      <c r="J172" s="30">
        <v>30</v>
      </c>
      <c r="K172" s="30">
        <v>0</v>
      </c>
      <c r="L172" s="30">
        <v>0</v>
      </c>
      <c r="M172" s="30">
        <v>123</v>
      </c>
      <c r="N172" s="30">
        <v>120</v>
      </c>
      <c r="O172" s="30">
        <v>243</v>
      </c>
    </row>
    <row r="173" spans="2:15" ht="23.25">
      <c r="B173" s="7" t="s">
        <v>160</v>
      </c>
      <c r="C173" s="7">
        <v>0</v>
      </c>
      <c r="D173" s="7">
        <v>0</v>
      </c>
      <c r="E173" s="7">
        <v>0</v>
      </c>
      <c r="F173" s="7">
        <v>3</v>
      </c>
      <c r="G173" s="7">
        <v>0</v>
      </c>
      <c r="H173" s="7">
        <v>0</v>
      </c>
      <c r="I173" s="7">
        <v>2</v>
      </c>
      <c r="J173" s="7">
        <v>1</v>
      </c>
      <c r="K173" s="7">
        <v>0</v>
      </c>
      <c r="L173" s="7">
        <v>0</v>
      </c>
      <c r="M173" s="7">
        <v>2</v>
      </c>
      <c r="N173" s="7">
        <v>4</v>
      </c>
      <c r="O173" s="7">
        <v>6</v>
      </c>
    </row>
    <row r="174" spans="2:15" ht="23.25">
      <c r="B174" s="30" t="s">
        <v>161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</row>
    <row r="175" spans="2:15" ht="23.25">
      <c r="B175" s="7" t="s">
        <v>162</v>
      </c>
      <c r="C175" s="7">
        <v>282</v>
      </c>
      <c r="D175" s="7">
        <v>451</v>
      </c>
      <c r="E175" s="7">
        <v>12</v>
      </c>
      <c r="F175" s="7">
        <v>43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294</v>
      </c>
      <c r="N175" s="7">
        <v>494</v>
      </c>
      <c r="O175" s="7">
        <v>788</v>
      </c>
    </row>
    <row r="176" spans="2:15" ht="27.75">
      <c r="B176" s="11"/>
      <c r="C176" s="11"/>
      <c r="D176" s="11"/>
      <c r="E176" s="11"/>
      <c r="F176" s="11"/>
      <c r="G176" s="11"/>
    </row>
    <row r="177" spans="2:15" ht="28.5" thickBot="1">
      <c r="B177" s="11"/>
      <c r="C177" s="11"/>
      <c r="D177" s="11"/>
      <c r="E177" s="11"/>
      <c r="F177" s="11"/>
      <c r="G177" s="11"/>
    </row>
    <row r="178" spans="2:15" ht="28.5" thickBot="1">
      <c r="B178" s="10" t="s">
        <v>48</v>
      </c>
      <c r="C178" s="11"/>
      <c r="D178" s="11"/>
      <c r="E178" s="11"/>
      <c r="F178" s="11"/>
      <c r="G178" s="11"/>
    </row>
    <row r="179" spans="2:15" ht="23.25">
      <c r="B179" s="7" t="s">
        <v>2</v>
      </c>
      <c r="C179" s="7" t="s">
        <v>34</v>
      </c>
      <c r="D179" s="7" t="s">
        <v>35</v>
      </c>
      <c r="E179" s="7" t="s">
        <v>36</v>
      </c>
      <c r="F179" s="7" t="s">
        <v>37</v>
      </c>
      <c r="G179" s="7" t="s">
        <v>38</v>
      </c>
      <c r="H179" s="7" t="s">
        <v>39</v>
      </c>
      <c r="I179" s="7" t="s">
        <v>40</v>
      </c>
      <c r="J179" s="7" t="s">
        <v>41</v>
      </c>
      <c r="K179" s="7" t="s">
        <v>42</v>
      </c>
      <c r="L179" s="7" t="s">
        <v>43</v>
      </c>
      <c r="M179" s="7" t="s">
        <v>44</v>
      </c>
      <c r="N179" s="7" t="s">
        <v>45</v>
      </c>
      <c r="O179" s="7" t="s">
        <v>15</v>
      </c>
    </row>
    <row r="180" spans="2:15" ht="23.25">
      <c r="B180" s="30" t="s">
        <v>126</v>
      </c>
      <c r="C180" s="30">
        <v>1273</v>
      </c>
      <c r="D180" s="30">
        <v>1060</v>
      </c>
      <c r="E180" s="30">
        <v>899</v>
      </c>
      <c r="F180" s="30">
        <v>2496</v>
      </c>
      <c r="G180" s="30">
        <v>77</v>
      </c>
      <c r="H180" s="30">
        <v>467</v>
      </c>
      <c r="I180" s="30">
        <v>81</v>
      </c>
      <c r="J180" s="30">
        <v>1421</v>
      </c>
      <c r="K180" s="30">
        <v>0</v>
      </c>
      <c r="L180" s="30">
        <v>0</v>
      </c>
      <c r="M180" s="30">
        <v>2330</v>
      </c>
      <c r="N180" s="30">
        <v>5444</v>
      </c>
      <c r="O180" s="30">
        <v>7774</v>
      </c>
    </row>
    <row r="181" spans="2:15" ht="23.25">
      <c r="B181" s="7" t="s">
        <v>159</v>
      </c>
      <c r="C181" s="7">
        <v>788</v>
      </c>
      <c r="D181" s="7">
        <v>1182</v>
      </c>
      <c r="E181" s="7">
        <v>418</v>
      </c>
      <c r="F181" s="7">
        <v>2020</v>
      </c>
      <c r="G181" s="7">
        <v>55</v>
      </c>
      <c r="H181" s="7">
        <v>290</v>
      </c>
      <c r="I181" s="7">
        <v>96</v>
      </c>
      <c r="J181" s="7">
        <v>1818</v>
      </c>
      <c r="K181" s="7">
        <v>0</v>
      </c>
      <c r="L181" s="7">
        <v>0</v>
      </c>
      <c r="M181" s="7">
        <v>1357</v>
      </c>
      <c r="N181" s="7">
        <v>5310</v>
      </c>
      <c r="O181" s="7">
        <v>6667</v>
      </c>
    </row>
    <row r="182" spans="2:15" ht="23.25">
      <c r="B182" s="30" t="s">
        <v>136</v>
      </c>
      <c r="C182" s="30">
        <v>76</v>
      </c>
      <c r="D182" s="30">
        <v>35</v>
      </c>
      <c r="E182" s="30">
        <v>38</v>
      </c>
      <c r="F182" s="30">
        <v>57</v>
      </c>
      <c r="G182" s="30">
        <v>0</v>
      </c>
      <c r="H182" s="30">
        <v>1</v>
      </c>
      <c r="I182" s="30">
        <v>3</v>
      </c>
      <c r="J182" s="30">
        <v>32</v>
      </c>
      <c r="K182" s="30">
        <v>0</v>
      </c>
      <c r="L182" s="30">
        <v>0</v>
      </c>
      <c r="M182" s="30">
        <v>117</v>
      </c>
      <c r="N182" s="30">
        <v>125</v>
      </c>
      <c r="O182" s="30">
        <v>242</v>
      </c>
    </row>
    <row r="183" spans="2:15" ht="23.25">
      <c r="B183" s="7" t="s">
        <v>160</v>
      </c>
      <c r="C183" s="7">
        <v>0</v>
      </c>
      <c r="D183" s="7">
        <v>0</v>
      </c>
      <c r="E183" s="7">
        <v>0</v>
      </c>
      <c r="F183" s="7">
        <v>3</v>
      </c>
      <c r="G183" s="7">
        <v>0</v>
      </c>
      <c r="H183" s="7">
        <v>0</v>
      </c>
      <c r="I183" s="7">
        <v>2</v>
      </c>
      <c r="J183" s="7">
        <v>1</v>
      </c>
      <c r="K183" s="7">
        <v>0</v>
      </c>
      <c r="L183" s="7">
        <v>0</v>
      </c>
      <c r="M183" s="7">
        <v>2</v>
      </c>
      <c r="N183" s="7">
        <v>4</v>
      </c>
      <c r="O183" s="7">
        <v>6</v>
      </c>
    </row>
    <row r="184" spans="2:15" ht="23.25">
      <c r="B184" s="30" t="s">
        <v>161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</row>
    <row r="185" spans="2:15" ht="23.25">
      <c r="B185" s="7" t="s">
        <v>162</v>
      </c>
      <c r="C185" s="7">
        <v>347</v>
      </c>
      <c r="D185" s="7">
        <v>589</v>
      </c>
      <c r="E185" s="7">
        <v>23</v>
      </c>
      <c r="F185" s="7">
        <v>77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370</v>
      </c>
      <c r="N185" s="7">
        <v>666</v>
      </c>
      <c r="O185" s="7">
        <v>1036</v>
      </c>
    </row>
    <row r="186" spans="2:15" ht="23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2:15" ht="23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</sheetData>
  <mergeCells count="1">
    <mergeCell ref="B2:G2"/>
  </mergeCells>
  <pageMargins left="0.25" right="0.25" top="0.75" bottom="0.75" header="0.3" footer="0.3"/>
  <pageSetup paperSize="9" fitToHeight="0" orientation="landscape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1"/>
  <sheetViews>
    <sheetView topLeftCell="A82" zoomScale="55" zoomScaleNormal="55" workbookViewId="0">
      <selection activeCell="E52" sqref="E52"/>
    </sheetView>
  </sheetViews>
  <sheetFormatPr baseColWidth="10" defaultColWidth="11" defaultRowHeight="15.75"/>
  <cols>
    <col min="1" max="1" width="11" customWidth="1"/>
    <col min="2" max="2" width="135.125" bestFit="1" customWidth="1"/>
    <col min="3" max="3" width="18.25" bestFit="1" customWidth="1"/>
    <col min="4" max="4" width="17.375" bestFit="1" customWidth="1"/>
    <col min="5" max="5" width="9.875" customWidth="1"/>
  </cols>
  <sheetData>
    <row r="1" spans="2:8" ht="16.5" thickBot="1"/>
    <row r="2" spans="2:8" ht="28.5" thickBot="1">
      <c r="B2" s="76" t="s">
        <v>163</v>
      </c>
      <c r="C2" s="77"/>
      <c r="D2" s="77"/>
      <c r="E2" s="77"/>
      <c r="F2" s="77"/>
      <c r="G2" s="77"/>
      <c r="H2" s="78"/>
    </row>
    <row r="3" spans="2:8" ht="28.5" thickBot="1">
      <c r="B3" s="11"/>
      <c r="C3" s="11"/>
      <c r="D3" s="11"/>
      <c r="E3" s="11"/>
      <c r="F3" s="11"/>
      <c r="G3" s="11"/>
      <c r="H3" s="11"/>
    </row>
    <row r="4" spans="2:8" ht="28.5" thickBot="1">
      <c r="B4" s="12" t="s">
        <v>1</v>
      </c>
      <c r="C4" s="11"/>
      <c r="D4" s="11"/>
      <c r="E4" s="11"/>
      <c r="F4" s="11"/>
      <c r="G4" s="11"/>
      <c r="H4" s="11"/>
    </row>
    <row r="5" spans="2:8" ht="27.75">
      <c r="B5" s="7" t="s">
        <v>2</v>
      </c>
      <c r="C5" s="7" t="s">
        <v>44</v>
      </c>
      <c r="D5" s="7" t="s">
        <v>45</v>
      </c>
      <c r="E5" s="7" t="s">
        <v>15</v>
      </c>
      <c r="G5" s="11"/>
      <c r="H5" s="11"/>
    </row>
    <row r="6" spans="2:8" ht="23.25">
      <c r="B6" s="7" t="s">
        <v>61</v>
      </c>
      <c r="C6" s="7">
        <v>1</v>
      </c>
      <c r="D6" s="7">
        <v>2</v>
      </c>
      <c r="E6" s="7">
        <f>C6+D6</f>
        <v>3</v>
      </c>
    </row>
    <row r="7" spans="2:8" ht="23.25">
      <c r="B7" s="7" t="s">
        <v>164</v>
      </c>
      <c r="C7" s="7">
        <v>9</v>
      </c>
      <c r="D7" s="7">
        <v>15</v>
      </c>
      <c r="E7" s="7">
        <f t="shared" ref="E7:E18" si="0">C7+D7</f>
        <v>24</v>
      </c>
    </row>
    <row r="8" spans="2:8" ht="23.25">
      <c r="B8" s="7" t="s">
        <v>165</v>
      </c>
      <c r="C8" s="7">
        <v>1</v>
      </c>
      <c r="D8" s="7">
        <v>6</v>
      </c>
      <c r="E8" s="7">
        <f t="shared" si="0"/>
        <v>7</v>
      </c>
    </row>
    <row r="9" spans="2:8" ht="23.25">
      <c r="B9" s="7" t="s">
        <v>166</v>
      </c>
      <c r="C9" s="7">
        <v>3</v>
      </c>
      <c r="D9" s="7">
        <v>1</v>
      </c>
      <c r="E9" s="7">
        <f t="shared" si="0"/>
        <v>4</v>
      </c>
    </row>
    <row r="10" spans="2:8" ht="23.25">
      <c r="B10" s="7" t="s">
        <v>167</v>
      </c>
      <c r="C10" s="7">
        <v>15</v>
      </c>
      <c r="D10" s="7">
        <v>16</v>
      </c>
      <c r="E10" s="7">
        <f t="shared" si="0"/>
        <v>31</v>
      </c>
    </row>
    <row r="11" spans="2:8" ht="23.25">
      <c r="B11" s="7" t="s">
        <v>168</v>
      </c>
      <c r="C11" s="7">
        <v>0</v>
      </c>
      <c r="D11" s="7">
        <v>0</v>
      </c>
      <c r="E11" s="7">
        <f t="shared" si="0"/>
        <v>0</v>
      </c>
    </row>
    <row r="12" spans="2:8" ht="23.25">
      <c r="B12" s="7" t="s">
        <v>169</v>
      </c>
      <c r="C12" s="7">
        <v>0</v>
      </c>
      <c r="D12" s="7">
        <v>0</v>
      </c>
      <c r="E12" s="7">
        <f t="shared" si="0"/>
        <v>0</v>
      </c>
    </row>
    <row r="13" spans="2:8" ht="23.25">
      <c r="B13" s="7" t="s">
        <v>170</v>
      </c>
      <c r="C13" s="7">
        <v>0</v>
      </c>
      <c r="D13" s="7">
        <v>0</v>
      </c>
      <c r="E13" s="7">
        <f t="shared" si="0"/>
        <v>0</v>
      </c>
    </row>
    <row r="14" spans="2:8" ht="23.25">
      <c r="B14" s="7" t="s">
        <v>171</v>
      </c>
      <c r="C14" s="7">
        <v>0</v>
      </c>
      <c r="D14" s="7">
        <v>0</v>
      </c>
      <c r="E14" s="7">
        <f t="shared" si="0"/>
        <v>0</v>
      </c>
    </row>
    <row r="15" spans="2:8" ht="23.25">
      <c r="B15" s="7" t="s">
        <v>161</v>
      </c>
      <c r="C15" s="7">
        <v>0</v>
      </c>
      <c r="D15" s="7">
        <v>0</v>
      </c>
      <c r="E15" s="7">
        <f t="shared" si="0"/>
        <v>0</v>
      </c>
    </row>
    <row r="16" spans="2:8" ht="23.25">
      <c r="B16" s="7" t="s">
        <v>68</v>
      </c>
      <c r="C16" s="7">
        <v>0</v>
      </c>
      <c r="D16" s="7">
        <v>0</v>
      </c>
      <c r="E16" s="7">
        <f t="shared" si="0"/>
        <v>0</v>
      </c>
    </row>
    <row r="17" spans="2:8" ht="23.25">
      <c r="B17" s="7" t="s">
        <v>172</v>
      </c>
      <c r="C17" s="7">
        <v>0</v>
      </c>
      <c r="D17" s="7">
        <v>0</v>
      </c>
      <c r="E17" s="7">
        <f t="shared" si="0"/>
        <v>0</v>
      </c>
    </row>
    <row r="18" spans="2:8" ht="23.25">
      <c r="B18" s="7" t="s">
        <v>173</v>
      </c>
      <c r="C18" s="7">
        <v>420</v>
      </c>
      <c r="D18" s="7">
        <v>948</v>
      </c>
      <c r="E18" s="7">
        <f t="shared" si="0"/>
        <v>1368</v>
      </c>
    </row>
    <row r="19" spans="2:8" ht="27.75">
      <c r="B19" s="11"/>
      <c r="E19" s="64"/>
      <c r="F19" s="11"/>
      <c r="G19" s="11"/>
      <c r="H19" s="11"/>
    </row>
    <row r="20" spans="2:8" ht="28.5" thickBot="1">
      <c r="B20" s="11"/>
      <c r="C20" s="11"/>
      <c r="D20" s="11"/>
      <c r="E20" s="11"/>
      <c r="F20" s="11"/>
      <c r="G20" s="11"/>
      <c r="H20" s="11"/>
    </row>
    <row r="21" spans="2:8" ht="28.5" thickBot="1">
      <c r="B21" s="12" t="s">
        <v>21</v>
      </c>
      <c r="C21" s="11"/>
      <c r="D21" s="11"/>
      <c r="E21" s="11"/>
      <c r="F21" s="11"/>
      <c r="G21" s="11"/>
      <c r="H21" s="11"/>
    </row>
    <row r="22" spans="2:8" ht="27.75">
      <c r="B22" s="7" t="s">
        <v>2</v>
      </c>
      <c r="C22" s="7" t="s">
        <v>44</v>
      </c>
      <c r="D22" s="7" t="s">
        <v>45</v>
      </c>
      <c r="E22" s="7" t="s">
        <v>15</v>
      </c>
      <c r="G22" s="11"/>
      <c r="H22" s="11"/>
    </row>
    <row r="23" spans="2:8" ht="23.25">
      <c r="B23" s="7" t="s">
        <v>61</v>
      </c>
      <c r="C23" s="7">
        <v>1</v>
      </c>
      <c r="D23" s="7">
        <v>2</v>
      </c>
      <c r="E23" s="7">
        <v>3</v>
      </c>
    </row>
    <row r="24" spans="2:8" ht="23.25">
      <c r="B24" s="7" t="s">
        <v>164</v>
      </c>
      <c r="C24" s="7">
        <v>10</v>
      </c>
      <c r="D24" s="7">
        <v>21</v>
      </c>
      <c r="E24" s="7">
        <v>31</v>
      </c>
    </row>
    <row r="25" spans="2:8" ht="23.25">
      <c r="B25" s="7" t="s">
        <v>165</v>
      </c>
      <c r="C25" s="7">
        <v>2</v>
      </c>
      <c r="D25" s="7">
        <v>8</v>
      </c>
      <c r="E25" s="7">
        <v>10</v>
      </c>
    </row>
    <row r="26" spans="2:8" ht="23.25">
      <c r="B26" s="7" t="s">
        <v>166</v>
      </c>
      <c r="C26" s="7">
        <v>5</v>
      </c>
      <c r="D26" s="7">
        <v>2</v>
      </c>
      <c r="E26" s="7">
        <v>7</v>
      </c>
    </row>
    <row r="27" spans="2:8" ht="23.25">
      <c r="B27" s="7" t="s">
        <v>167</v>
      </c>
      <c r="C27" s="7">
        <v>14</v>
      </c>
      <c r="D27" s="7">
        <v>15</v>
      </c>
      <c r="E27" s="7">
        <v>29</v>
      </c>
    </row>
    <row r="28" spans="2:8" ht="23.25">
      <c r="B28" s="7" t="s">
        <v>168</v>
      </c>
      <c r="C28" s="7">
        <v>0</v>
      </c>
      <c r="D28" s="7">
        <v>0</v>
      </c>
      <c r="E28" s="7">
        <v>0</v>
      </c>
    </row>
    <row r="29" spans="2:8" ht="23.25">
      <c r="B29" s="7" t="s">
        <v>169</v>
      </c>
      <c r="C29" s="7">
        <v>0</v>
      </c>
      <c r="D29" s="7">
        <v>0</v>
      </c>
      <c r="E29" s="7">
        <v>0</v>
      </c>
    </row>
    <row r="30" spans="2:8" ht="23.25">
      <c r="B30" s="7" t="s">
        <v>170</v>
      </c>
      <c r="C30" s="7">
        <v>0</v>
      </c>
      <c r="D30" s="7">
        <v>0</v>
      </c>
      <c r="E30" s="7">
        <v>0</v>
      </c>
    </row>
    <row r="31" spans="2:8" ht="23.25">
      <c r="B31" s="7" t="s">
        <v>171</v>
      </c>
      <c r="C31" s="7">
        <v>0</v>
      </c>
      <c r="D31" s="7">
        <v>0</v>
      </c>
      <c r="E31" s="7">
        <v>0</v>
      </c>
    </row>
    <row r="32" spans="2:8" ht="23.25">
      <c r="B32" s="7" t="s">
        <v>174</v>
      </c>
      <c r="C32" s="7">
        <v>0</v>
      </c>
      <c r="D32" s="7">
        <v>0</v>
      </c>
      <c r="E32" s="7">
        <v>0</v>
      </c>
    </row>
    <row r="33" spans="2:8" ht="23.25">
      <c r="B33" s="7" t="s">
        <v>68</v>
      </c>
      <c r="C33" s="7">
        <v>0</v>
      </c>
      <c r="D33" s="7">
        <v>0</v>
      </c>
      <c r="E33" s="7">
        <v>0</v>
      </c>
    </row>
    <row r="34" spans="2:8" ht="23.25">
      <c r="B34" s="7" t="s">
        <v>172</v>
      </c>
      <c r="C34" s="7">
        <v>0</v>
      </c>
      <c r="D34" s="7">
        <v>0</v>
      </c>
      <c r="E34" s="7">
        <v>0</v>
      </c>
    </row>
    <row r="35" spans="2:8" ht="23.25">
      <c r="B35" s="7" t="s">
        <v>173</v>
      </c>
      <c r="C35" s="7">
        <v>484</v>
      </c>
      <c r="D35" s="7">
        <v>1098</v>
      </c>
      <c r="E35" s="7">
        <v>1582</v>
      </c>
    </row>
    <row r="36" spans="2:8" ht="27.75">
      <c r="B36" s="11"/>
      <c r="E36" s="59"/>
      <c r="F36" s="11"/>
      <c r="G36" s="11"/>
      <c r="H36" s="11"/>
    </row>
    <row r="37" spans="2:8" ht="28.5" thickBot="1">
      <c r="B37" s="11"/>
      <c r="C37" s="11"/>
      <c r="D37" s="11"/>
      <c r="E37" s="11"/>
      <c r="F37" s="11"/>
      <c r="G37" s="11"/>
      <c r="H37" s="11"/>
    </row>
    <row r="38" spans="2:8" ht="28.5" thickBot="1">
      <c r="B38" s="12" t="s">
        <v>22</v>
      </c>
      <c r="C38" s="11"/>
      <c r="D38" s="11"/>
      <c r="E38" s="11"/>
      <c r="F38" s="11"/>
      <c r="G38" s="11"/>
      <c r="H38" s="11"/>
    </row>
    <row r="39" spans="2:8" ht="27.75">
      <c r="B39" s="7" t="s">
        <v>2</v>
      </c>
      <c r="C39" s="7" t="s">
        <v>44</v>
      </c>
      <c r="D39" s="7" t="s">
        <v>45</v>
      </c>
      <c r="E39" s="7" t="s">
        <v>15</v>
      </c>
      <c r="G39" s="11"/>
      <c r="H39" s="11"/>
    </row>
    <row r="40" spans="2:8" ht="23.25">
      <c r="B40" s="7" t="s">
        <v>61</v>
      </c>
      <c r="C40" s="7">
        <v>1</v>
      </c>
      <c r="D40" s="7">
        <v>3</v>
      </c>
      <c r="E40" s="7">
        <v>4</v>
      </c>
    </row>
    <row r="41" spans="2:8" ht="23.25">
      <c r="B41" s="7" t="s">
        <v>164</v>
      </c>
      <c r="C41" s="7">
        <v>10</v>
      </c>
      <c r="D41" s="7">
        <v>11</v>
      </c>
      <c r="E41" s="7">
        <v>21</v>
      </c>
    </row>
    <row r="42" spans="2:8" ht="23.25">
      <c r="B42" s="7" t="s">
        <v>165</v>
      </c>
      <c r="C42" s="7">
        <v>3</v>
      </c>
      <c r="D42" s="7">
        <v>6</v>
      </c>
      <c r="E42" s="7">
        <v>9</v>
      </c>
    </row>
    <row r="43" spans="2:8" ht="23.25">
      <c r="B43" s="7" t="s">
        <v>166</v>
      </c>
      <c r="C43" s="7">
        <v>4</v>
      </c>
      <c r="D43" s="7">
        <v>1</v>
      </c>
      <c r="E43" s="7">
        <v>5</v>
      </c>
    </row>
    <row r="44" spans="2:8" ht="23.25">
      <c r="B44" s="7" t="s">
        <v>167</v>
      </c>
      <c r="C44" s="7">
        <v>13</v>
      </c>
      <c r="D44" s="7">
        <v>14</v>
      </c>
      <c r="E44" s="7">
        <v>27</v>
      </c>
    </row>
    <row r="45" spans="2:8" ht="23.25">
      <c r="B45" s="7" t="s">
        <v>168</v>
      </c>
      <c r="C45" s="7">
        <v>0</v>
      </c>
      <c r="D45" s="7">
        <v>0</v>
      </c>
      <c r="E45" s="7">
        <v>0</v>
      </c>
    </row>
    <row r="46" spans="2:8" ht="23.25">
      <c r="B46" s="7" t="s">
        <v>169</v>
      </c>
      <c r="C46" s="7">
        <v>0</v>
      </c>
      <c r="D46" s="7">
        <v>0</v>
      </c>
      <c r="E46" s="7">
        <v>0</v>
      </c>
    </row>
    <row r="47" spans="2:8" ht="23.25">
      <c r="B47" s="7" t="s">
        <v>170</v>
      </c>
      <c r="C47" s="7">
        <v>0</v>
      </c>
      <c r="D47" s="7">
        <v>0</v>
      </c>
      <c r="E47" s="7">
        <v>0</v>
      </c>
    </row>
    <row r="48" spans="2:8" ht="23.25">
      <c r="B48" s="7" t="s">
        <v>171</v>
      </c>
      <c r="C48" s="7">
        <v>0</v>
      </c>
      <c r="D48" s="7">
        <v>0</v>
      </c>
      <c r="E48" s="7">
        <v>0</v>
      </c>
    </row>
    <row r="49" spans="2:8" ht="23.25">
      <c r="B49" s="7" t="s">
        <v>68</v>
      </c>
      <c r="C49" s="7">
        <v>0</v>
      </c>
      <c r="D49" s="7">
        <v>0</v>
      </c>
      <c r="E49" s="7">
        <v>0</v>
      </c>
    </row>
    <row r="50" spans="2:8" ht="23.25">
      <c r="B50" s="7" t="s">
        <v>172</v>
      </c>
      <c r="C50" s="7">
        <v>0</v>
      </c>
      <c r="D50" s="7">
        <v>0</v>
      </c>
      <c r="E50" s="7">
        <v>0</v>
      </c>
    </row>
    <row r="51" spans="2:8" ht="23.25">
      <c r="B51" s="7" t="s">
        <v>173</v>
      </c>
      <c r="C51" s="7">
        <v>425</v>
      </c>
      <c r="D51" s="7">
        <v>883</v>
      </c>
      <c r="E51" s="7">
        <v>1308</v>
      </c>
    </row>
    <row r="52" spans="2:8" ht="27.75">
      <c r="B52" s="11"/>
      <c r="C52" s="11"/>
      <c r="D52" s="11"/>
      <c r="E52" s="62"/>
      <c r="F52" s="11"/>
      <c r="G52" s="11"/>
      <c r="H52" s="11"/>
    </row>
    <row r="53" spans="2:8" ht="28.5" thickBot="1">
      <c r="B53" s="11"/>
      <c r="C53" s="11"/>
      <c r="D53" s="11"/>
      <c r="E53" s="11"/>
      <c r="F53" s="11"/>
      <c r="G53" s="11"/>
      <c r="H53" s="11"/>
    </row>
    <row r="54" spans="2:8" ht="28.5" thickBot="1">
      <c r="B54" s="12" t="s">
        <v>23</v>
      </c>
      <c r="C54" s="11"/>
      <c r="D54" s="11"/>
      <c r="E54" s="11"/>
      <c r="F54" s="11"/>
      <c r="G54" s="11"/>
      <c r="H54" s="11"/>
    </row>
    <row r="55" spans="2:8" ht="27.75">
      <c r="B55" s="7" t="s">
        <v>2</v>
      </c>
      <c r="C55" s="7" t="s">
        <v>44</v>
      </c>
      <c r="D55" s="7" t="s">
        <v>45</v>
      </c>
      <c r="E55" s="7" t="s">
        <v>15</v>
      </c>
      <c r="G55" s="11"/>
      <c r="H55" s="11"/>
    </row>
    <row r="56" spans="2:8" ht="23.25">
      <c r="B56" s="7" t="s">
        <v>175</v>
      </c>
      <c r="C56" s="7">
        <v>1</v>
      </c>
      <c r="D56" s="7">
        <v>4</v>
      </c>
      <c r="E56" s="7">
        <v>5</v>
      </c>
    </row>
    <row r="57" spans="2:8" ht="23.25">
      <c r="B57" s="7" t="s">
        <v>176</v>
      </c>
      <c r="C57" s="7">
        <v>3</v>
      </c>
      <c r="D57" s="7">
        <v>7</v>
      </c>
      <c r="E57" s="7">
        <v>10</v>
      </c>
    </row>
    <row r="58" spans="2:8" ht="23.25">
      <c r="B58" s="7" t="s">
        <v>177</v>
      </c>
      <c r="C58" s="7">
        <v>2</v>
      </c>
      <c r="D58" s="7">
        <v>5</v>
      </c>
      <c r="E58" s="7">
        <v>7</v>
      </c>
    </row>
    <row r="59" spans="2:8" ht="23.25">
      <c r="B59" s="7" t="s">
        <v>178</v>
      </c>
      <c r="C59" s="7">
        <v>11</v>
      </c>
      <c r="D59" s="7">
        <v>11</v>
      </c>
      <c r="E59" s="7">
        <v>22</v>
      </c>
    </row>
    <row r="60" spans="2:8" ht="23.25">
      <c r="B60" s="7" t="s">
        <v>179</v>
      </c>
      <c r="C60" s="7">
        <v>11</v>
      </c>
      <c r="D60" s="7">
        <v>9</v>
      </c>
      <c r="E60" s="7">
        <v>20</v>
      </c>
    </row>
    <row r="61" spans="2:8" ht="23.25">
      <c r="B61" s="7" t="s">
        <v>180</v>
      </c>
      <c r="C61" s="7">
        <v>0</v>
      </c>
      <c r="D61" s="7">
        <v>0</v>
      </c>
      <c r="E61" s="7">
        <v>0</v>
      </c>
    </row>
    <row r="62" spans="2:8" ht="23.25">
      <c r="B62" s="7" t="s">
        <v>181</v>
      </c>
      <c r="C62" s="7">
        <v>0</v>
      </c>
      <c r="D62" s="7">
        <v>0</v>
      </c>
      <c r="E62" s="7">
        <v>0</v>
      </c>
    </row>
    <row r="63" spans="2:8" ht="23.25">
      <c r="B63" s="7" t="s">
        <v>182</v>
      </c>
      <c r="C63" s="7">
        <v>0</v>
      </c>
      <c r="D63" s="7">
        <v>0</v>
      </c>
      <c r="E63" s="7">
        <v>0</v>
      </c>
    </row>
    <row r="64" spans="2:8" ht="23.25">
      <c r="B64" s="7" t="s">
        <v>183</v>
      </c>
      <c r="C64" s="7">
        <v>0</v>
      </c>
      <c r="D64" s="7">
        <v>0</v>
      </c>
      <c r="E64" s="7">
        <v>0</v>
      </c>
    </row>
    <row r="65" spans="2:8" ht="23.25">
      <c r="B65" s="7" t="s">
        <v>184</v>
      </c>
      <c r="C65" s="7">
        <v>0</v>
      </c>
      <c r="D65" s="7">
        <v>0</v>
      </c>
      <c r="E65" s="7">
        <v>0</v>
      </c>
    </row>
    <row r="66" spans="2:8" ht="23.25">
      <c r="B66" s="7" t="s">
        <v>185</v>
      </c>
      <c r="C66" s="7">
        <v>0</v>
      </c>
      <c r="D66" s="7">
        <v>0</v>
      </c>
      <c r="E66" s="7">
        <v>0</v>
      </c>
    </row>
    <row r="67" spans="2:8" ht="23.25">
      <c r="B67" s="7" t="s">
        <v>186</v>
      </c>
      <c r="C67" s="7">
        <v>445</v>
      </c>
      <c r="D67" s="7">
        <v>963</v>
      </c>
      <c r="E67" s="7">
        <v>1408</v>
      </c>
    </row>
    <row r="68" spans="2:8" ht="27.75">
      <c r="B68" s="11"/>
      <c r="C68" s="11"/>
      <c r="D68" s="11"/>
      <c r="E68" s="11"/>
      <c r="G68" s="11"/>
      <c r="H68" s="11"/>
    </row>
    <row r="69" spans="2:8" ht="28.5" thickBot="1">
      <c r="B69" s="11"/>
      <c r="C69" s="11"/>
      <c r="D69" s="11"/>
      <c r="E69" s="11"/>
      <c r="F69" s="11"/>
      <c r="G69" s="11"/>
      <c r="H69" s="11"/>
    </row>
    <row r="70" spans="2:8" ht="28.5" thickBot="1">
      <c r="B70" s="12" t="s">
        <v>24</v>
      </c>
      <c r="C70" s="11"/>
      <c r="D70" s="11"/>
      <c r="E70" s="11"/>
      <c r="F70" s="11"/>
      <c r="G70" s="11"/>
      <c r="H70" s="11"/>
    </row>
    <row r="71" spans="2:8" ht="27.75">
      <c r="B71" s="7" t="s">
        <v>2</v>
      </c>
      <c r="C71" s="7" t="s">
        <v>44</v>
      </c>
      <c r="D71" s="7" t="s">
        <v>45</v>
      </c>
      <c r="E71" s="7" t="s">
        <v>15</v>
      </c>
      <c r="F71" s="11"/>
      <c r="G71" s="11"/>
      <c r="H71" s="11"/>
    </row>
    <row r="72" spans="2:8" ht="27.75">
      <c r="B72" s="7" t="s">
        <v>61</v>
      </c>
      <c r="C72" s="7">
        <v>1</v>
      </c>
      <c r="D72" s="7">
        <v>5</v>
      </c>
      <c r="E72" s="7">
        <v>6</v>
      </c>
      <c r="F72" s="11"/>
      <c r="G72" s="11"/>
      <c r="H72" s="11"/>
    </row>
    <row r="73" spans="2:8" ht="27.75">
      <c r="B73" s="7" t="s">
        <v>164</v>
      </c>
      <c r="C73" s="7">
        <v>6</v>
      </c>
      <c r="D73" s="7">
        <v>8</v>
      </c>
      <c r="E73" s="7">
        <v>14</v>
      </c>
      <c r="F73" s="11"/>
      <c r="G73" s="11"/>
      <c r="H73" s="11"/>
    </row>
    <row r="74" spans="2:8" ht="27.75">
      <c r="B74" s="7" t="s">
        <v>165</v>
      </c>
      <c r="C74" s="7">
        <v>2</v>
      </c>
      <c r="D74" s="7">
        <v>6</v>
      </c>
      <c r="E74" s="7">
        <v>8</v>
      </c>
      <c r="F74" s="11"/>
      <c r="G74" s="11"/>
      <c r="H74" s="11"/>
    </row>
    <row r="75" spans="2:8" ht="27.75">
      <c r="B75" s="7" t="s">
        <v>166</v>
      </c>
      <c r="C75" s="7">
        <v>7</v>
      </c>
      <c r="D75" s="7">
        <v>3</v>
      </c>
      <c r="E75" s="7">
        <v>10</v>
      </c>
      <c r="F75" s="11"/>
      <c r="G75" s="11"/>
      <c r="H75" s="11"/>
    </row>
    <row r="76" spans="2:8" ht="27.75">
      <c r="B76" s="7" t="s">
        <v>167</v>
      </c>
      <c r="C76" s="7">
        <v>10</v>
      </c>
      <c r="D76" s="7">
        <v>10</v>
      </c>
      <c r="E76" s="7">
        <v>20</v>
      </c>
      <c r="F76" s="11"/>
      <c r="G76" s="11"/>
      <c r="H76" s="11"/>
    </row>
    <row r="77" spans="2:8" ht="27.75">
      <c r="B77" s="7" t="s">
        <v>168</v>
      </c>
      <c r="C77" s="7">
        <v>0</v>
      </c>
      <c r="D77" s="7">
        <v>0</v>
      </c>
      <c r="E77" s="7">
        <v>0</v>
      </c>
      <c r="F77" s="11"/>
      <c r="G77" s="11"/>
      <c r="H77" s="11"/>
    </row>
    <row r="78" spans="2:8" ht="27.75">
      <c r="B78" s="7" t="s">
        <v>169</v>
      </c>
      <c r="C78" s="7">
        <v>0</v>
      </c>
      <c r="D78" s="7">
        <v>0</v>
      </c>
      <c r="E78" s="7">
        <v>0</v>
      </c>
      <c r="F78" s="11"/>
      <c r="G78" s="11"/>
      <c r="H78" s="11"/>
    </row>
    <row r="79" spans="2:8" ht="27.75">
      <c r="B79" s="7" t="s">
        <v>170</v>
      </c>
      <c r="C79" s="7">
        <v>0</v>
      </c>
      <c r="D79" s="7">
        <v>0</v>
      </c>
      <c r="E79" s="7">
        <v>0</v>
      </c>
      <c r="F79" s="11"/>
      <c r="G79" s="11"/>
      <c r="H79" s="11"/>
    </row>
    <row r="80" spans="2:8" ht="27.75">
      <c r="B80" s="7" t="s">
        <v>171</v>
      </c>
      <c r="C80" s="7">
        <v>0</v>
      </c>
      <c r="D80" s="7">
        <v>0</v>
      </c>
      <c r="E80" s="7">
        <v>0</v>
      </c>
      <c r="F80" s="11"/>
      <c r="G80" s="11"/>
      <c r="H80" s="11"/>
    </row>
    <row r="81" spans="2:8" ht="27.75">
      <c r="B81" s="7" t="s">
        <v>68</v>
      </c>
      <c r="C81" s="7">
        <v>0</v>
      </c>
      <c r="D81" s="7">
        <v>0</v>
      </c>
      <c r="E81" s="7">
        <v>0</v>
      </c>
      <c r="F81" s="11"/>
      <c r="G81" s="11"/>
      <c r="H81" s="11"/>
    </row>
    <row r="82" spans="2:8" ht="27.75">
      <c r="B82" s="7" t="s">
        <v>172</v>
      </c>
      <c r="C82" s="7">
        <v>0</v>
      </c>
      <c r="D82" s="7">
        <v>0</v>
      </c>
      <c r="E82" s="7">
        <v>0</v>
      </c>
      <c r="F82" s="11"/>
      <c r="G82" s="11"/>
      <c r="H82" s="11"/>
    </row>
    <row r="83" spans="2:8" ht="27.75">
      <c r="B83" s="7" t="s">
        <v>173</v>
      </c>
      <c r="C83" s="7">
        <v>434</v>
      </c>
      <c r="D83" s="7">
        <v>832</v>
      </c>
      <c r="E83" s="7">
        <v>1266</v>
      </c>
      <c r="F83" s="11"/>
      <c r="G83" s="11"/>
      <c r="H83" s="11"/>
    </row>
    <row r="84" spans="2:8" ht="27.75">
      <c r="B84" s="1"/>
      <c r="C84" s="1"/>
      <c r="D84" s="1"/>
      <c r="E84" s="1"/>
      <c r="F84" s="11"/>
      <c r="G84" s="11"/>
      <c r="H84" s="11"/>
    </row>
    <row r="85" spans="2:8" ht="28.5" thickBot="1">
      <c r="B85" s="11"/>
      <c r="C85" s="11"/>
      <c r="D85" s="11"/>
      <c r="E85" s="11"/>
      <c r="F85" s="11"/>
      <c r="G85" s="11"/>
      <c r="H85" s="11"/>
    </row>
    <row r="86" spans="2:8" ht="28.5" thickBot="1">
      <c r="B86" s="12" t="s">
        <v>25</v>
      </c>
      <c r="C86" s="11"/>
      <c r="D86" s="11"/>
      <c r="E86" s="11"/>
      <c r="F86" s="11"/>
      <c r="G86" s="11"/>
      <c r="H86" s="11"/>
    </row>
    <row r="87" spans="2:8" ht="27.75">
      <c r="B87" s="7" t="s">
        <v>2</v>
      </c>
      <c r="C87" s="7" t="s">
        <v>44</v>
      </c>
      <c r="D87" s="7" t="s">
        <v>45</v>
      </c>
      <c r="E87" s="7" t="s">
        <v>15</v>
      </c>
      <c r="F87" s="11"/>
      <c r="G87" s="11"/>
      <c r="H87" s="11"/>
    </row>
    <row r="88" spans="2:8" ht="27.75">
      <c r="B88" s="30" t="s">
        <v>61</v>
      </c>
      <c r="C88" s="30">
        <v>1</v>
      </c>
      <c r="D88" s="30">
        <v>5</v>
      </c>
      <c r="E88" s="30">
        <v>6</v>
      </c>
      <c r="F88" s="11"/>
      <c r="G88" s="11"/>
      <c r="H88" s="11"/>
    </row>
    <row r="89" spans="2:8" ht="27.75">
      <c r="B89" s="7" t="s">
        <v>65</v>
      </c>
      <c r="C89" s="7">
        <v>15</v>
      </c>
      <c r="D89" s="7">
        <v>15</v>
      </c>
      <c r="E89" s="7">
        <v>30</v>
      </c>
      <c r="F89" s="11"/>
      <c r="G89" s="11"/>
      <c r="H89" s="11"/>
    </row>
    <row r="90" spans="2:8" ht="27.75">
      <c r="B90" s="30" t="s">
        <v>171</v>
      </c>
      <c r="C90" s="30">
        <v>0</v>
      </c>
      <c r="D90" s="30">
        <v>0</v>
      </c>
      <c r="E90" s="30">
        <v>0</v>
      </c>
      <c r="F90" s="11"/>
      <c r="G90" s="11"/>
      <c r="H90" s="11"/>
    </row>
    <row r="91" spans="2:8" ht="27.75">
      <c r="B91" s="7" t="s">
        <v>187</v>
      </c>
      <c r="C91" s="7">
        <v>0</v>
      </c>
      <c r="D91" s="7">
        <v>0</v>
      </c>
      <c r="E91" s="7">
        <v>0</v>
      </c>
      <c r="F91" s="11"/>
      <c r="G91" s="11"/>
      <c r="H91" s="11"/>
    </row>
    <row r="92" spans="2:8" ht="27.75">
      <c r="B92" s="30" t="s">
        <v>188</v>
      </c>
      <c r="C92" s="30">
        <v>688</v>
      </c>
      <c r="D92" s="30">
        <v>3080</v>
      </c>
      <c r="E92" s="30">
        <v>3768</v>
      </c>
      <c r="F92" s="11"/>
      <c r="G92" s="11"/>
      <c r="H92" s="11"/>
    </row>
    <row r="93" spans="2:8" ht="27.75">
      <c r="B93" s="11"/>
      <c r="C93" s="11"/>
      <c r="D93" s="11"/>
      <c r="E93" s="11"/>
      <c r="F93" s="11"/>
      <c r="G93" s="11"/>
      <c r="H93" s="11"/>
    </row>
    <row r="94" spans="2:8" ht="28.5" thickBot="1">
      <c r="B94" s="11"/>
      <c r="C94" s="11"/>
      <c r="D94" s="11"/>
      <c r="E94" s="11"/>
      <c r="F94" s="11"/>
      <c r="G94" s="11"/>
      <c r="H94" s="11"/>
    </row>
    <row r="95" spans="2:8" ht="28.5" thickBot="1">
      <c r="B95" s="12" t="s">
        <v>29</v>
      </c>
      <c r="C95" s="11"/>
      <c r="D95" s="11"/>
      <c r="E95" s="11"/>
      <c r="F95" s="11"/>
      <c r="G95" s="11"/>
      <c r="H95" s="11"/>
    </row>
    <row r="96" spans="2:8" ht="27.75">
      <c r="B96" s="7" t="s">
        <v>2</v>
      </c>
      <c r="C96" s="7" t="s">
        <v>44</v>
      </c>
      <c r="D96" s="7" t="s">
        <v>45</v>
      </c>
      <c r="E96" s="7" t="s">
        <v>15</v>
      </c>
      <c r="F96" s="11"/>
      <c r="G96" s="11"/>
      <c r="H96" s="11"/>
    </row>
    <row r="97" spans="2:8" ht="27.75">
      <c r="B97" s="30" t="s">
        <v>61</v>
      </c>
      <c r="C97" s="30">
        <v>1</v>
      </c>
      <c r="D97" s="30">
        <v>5</v>
      </c>
      <c r="E97" s="30">
        <v>6</v>
      </c>
      <c r="F97" s="11"/>
      <c r="G97" s="11"/>
      <c r="H97" s="11"/>
    </row>
    <row r="98" spans="2:8" ht="27.75">
      <c r="B98" s="7" t="s">
        <v>65</v>
      </c>
      <c r="C98" s="7">
        <v>17</v>
      </c>
      <c r="D98" s="7">
        <v>15</v>
      </c>
      <c r="E98" s="7">
        <v>32</v>
      </c>
      <c r="F98" s="11"/>
      <c r="G98" s="11"/>
      <c r="H98" s="11"/>
    </row>
    <row r="99" spans="2:8" ht="27.75">
      <c r="B99" s="30" t="s">
        <v>171</v>
      </c>
      <c r="C99" s="30">
        <v>0</v>
      </c>
      <c r="D99" s="30">
        <v>0</v>
      </c>
      <c r="E99" s="30">
        <v>0</v>
      </c>
      <c r="F99" s="11"/>
      <c r="G99" s="11"/>
      <c r="H99" s="11"/>
    </row>
    <row r="100" spans="2:8" ht="27.75">
      <c r="B100" s="7" t="s">
        <v>187</v>
      </c>
      <c r="C100" s="7">
        <v>0</v>
      </c>
      <c r="D100" s="7">
        <v>0</v>
      </c>
      <c r="E100" s="7">
        <v>0</v>
      </c>
      <c r="F100" s="11"/>
      <c r="G100" s="11"/>
      <c r="H100" s="11"/>
    </row>
    <row r="101" spans="2:8" ht="27.75">
      <c r="B101" s="30" t="s">
        <v>188</v>
      </c>
      <c r="C101" s="30">
        <v>542</v>
      </c>
      <c r="D101" s="30">
        <v>2322</v>
      </c>
      <c r="E101" s="30">
        <v>2864</v>
      </c>
      <c r="F101" s="11"/>
      <c r="G101" s="11"/>
      <c r="H101" s="11"/>
    </row>
    <row r="102" spans="2:8" ht="27.75">
      <c r="B102" s="11"/>
      <c r="C102" s="11"/>
      <c r="D102" s="11"/>
      <c r="E102" s="11"/>
      <c r="F102" s="11"/>
      <c r="G102" s="11"/>
      <c r="H102" s="11"/>
    </row>
    <row r="103" spans="2:8" ht="28.5" thickBot="1">
      <c r="B103" s="11"/>
      <c r="C103" s="11"/>
      <c r="D103" s="11"/>
      <c r="E103" s="11"/>
      <c r="F103" s="11"/>
      <c r="G103" s="11"/>
      <c r="H103" s="11"/>
    </row>
    <row r="104" spans="2:8" ht="28.5" thickBot="1">
      <c r="B104" s="12" t="s">
        <v>30</v>
      </c>
      <c r="C104" s="11"/>
      <c r="D104" s="11"/>
      <c r="E104" s="11"/>
      <c r="F104" s="11"/>
      <c r="G104" s="11"/>
      <c r="H104" s="11"/>
    </row>
    <row r="105" spans="2:8" ht="27.75">
      <c r="B105" s="7" t="s">
        <v>2</v>
      </c>
      <c r="C105" s="7" t="s">
        <v>44</v>
      </c>
      <c r="D105" s="7" t="s">
        <v>45</v>
      </c>
      <c r="E105" s="7" t="s">
        <v>15</v>
      </c>
      <c r="F105" s="11"/>
      <c r="G105" s="11"/>
      <c r="H105" s="11"/>
    </row>
    <row r="106" spans="2:8" ht="27.75">
      <c r="B106" s="30" t="s">
        <v>61</v>
      </c>
      <c r="C106" s="30">
        <v>2</v>
      </c>
      <c r="D106" s="30">
        <v>7</v>
      </c>
      <c r="E106" s="30">
        <v>9</v>
      </c>
      <c r="F106" s="11"/>
      <c r="G106" s="11"/>
      <c r="H106" s="11"/>
    </row>
    <row r="107" spans="2:8" ht="27.75">
      <c r="B107" s="7" t="s">
        <v>65</v>
      </c>
      <c r="C107" s="7">
        <v>17</v>
      </c>
      <c r="D107" s="7">
        <v>22</v>
      </c>
      <c r="E107" s="7">
        <v>39</v>
      </c>
      <c r="F107" s="11"/>
      <c r="G107" s="11"/>
      <c r="H107" s="11"/>
    </row>
    <row r="108" spans="2:8" ht="27.75">
      <c r="B108" s="30" t="s">
        <v>171</v>
      </c>
      <c r="C108" s="30">
        <v>0</v>
      </c>
      <c r="D108" s="30">
        <v>0</v>
      </c>
      <c r="E108" s="30">
        <v>0</v>
      </c>
      <c r="F108" s="11"/>
      <c r="G108" s="11"/>
      <c r="H108" s="11"/>
    </row>
    <row r="109" spans="2:8" ht="27.75">
      <c r="B109" s="7" t="s">
        <v>187</v>
      </c>
      <c r="C109" s="7">
        <v>0</v>
      </c>
      <c r="D109" s="7">
        <v>0</v>
      </c>
      <c r="E109" s="7">
        <v>0</v>
      </c>
      <c r="F109" s="11"/>
      <c r="G109" s="11"/>
      <c r="H109" s="11"/>
    </row>
    <row r="110" spans="2:8" ht="27.75">
      <c r="B110" s="30" t="s">
        <v>188</v>
      </c>
      <c r="C110" s="30">
        <v>463</v>
      </c>
      <c r="D110" s="30">
        <v>2081</v>
      </c>
      <c r="E110" s="30">
        <v>2544</v>
      </c>
      <c r="F110" s="11"/>
      <c r="G110" s="11"/>
      <c r="H110" s="11"/>
    </row>
    <row r="111" spans="2:8" ht="27.75">
      <c r="B111" s="11"/>
      <c r="C111" s="11"/>
      <c r="D111" s="11"/>
      <c r="E111" s="11"/>
      <c r="F111" s="11"/>
      <c r="G111" s="11"/>
      <c r="H111" s="11"/>
    </row>
    <row r="112" spans="2:8" ht="28.5" thickBot="1">
      <c r="B112" s="11"/>
      <c r="C112" s="11"/>
      <c r="D112" s="11"/>
      <c r="E112" s="11"/>
      <c r="F112" s="11"/>
      <c r="G112" s="11"/>
      <c r="H112" s="11"/>
    </row>
    <row r="113" spans="2:8" ht="28.5" thickBot="1">
      <c r="B113" s="12" t="s">
        <v>31</v>
      </c>
      <c r="C113" s="11"/>
      <c r="D113" s="11"/>
      <c r="E113" s="11"/>
      <c r="F113" s="11"/>
      <c r="G113" s="11"/>
      <c r="H113" s="11"/>
    </row>
    <row r="114" spans="2:8" ht="27.75">
      <c r="B114" s="7" t="s">
        <v>2</v>
      </c>
      <c r="C114" s="7" t="s">
        <v>44</v>
      </c>
      <c r="D114" s="7" t="s">
        <v>45</v>
      </c>
      <c r="E114" s="7" t="s">
        <v>15</v>
      </c>
      <c r="F114" s="11"/>
      <c r="G114" s="11"/>
      <c r="H114" s="11"/>
    </row>
    <row r="115" spans="2:8" ht="27.75">
      <c r="B115" s="30" t="s">
        <v>61</v>
      </c>
      <c r="C115" s="30">
        <v>2</v>
      </c>
      <c r="D115" s="30">
        <v>7</v>
      </c>
      <c r="E115" s="30">
        <v>9</v>
      </c>
      <c r="F115" s="11"/>
      <c r="G115" s="11"/>
      <c r="H115" s="11"/>
    </row>
    <row r="116" spans="2:8" ht="27.75">
      <c r="B116" s="7" t="s">
        <v>65</v>
      </c>
      <c r="C116" s="7">
        <v>13</v>
      </c>
      <c r="D116" s="7">
        <v>18</v>
      </c>
      <c r="E116" s="7">
        <v>31</v>
      </c>
      <c r="F116" s="11"/>
      <c r="G116" s="11"/>
      <c r="H116" s="11"/>
    </row>
    <row r="117" spans="2:8" ht="27.75">
      <c r="B117" s="30" t="s">
        <v>171</v>
      </c>
      <c r="C117" s="30">
        <v>0</v>
      </c>
      <c r="D117" s="30">
        <v>0</v>
      </c>
      <c r="E117" s="30">
        <v>0</v>
      </c>
      <c r="F117" s="11"/>
      <c r="G117" s="11"/>
      <c r="H117" s="11"/>
    </row>
    <row r="118" spans="2:8" ht="27.75">
      <c r="B118" s="7" t="s">
        <v>187</v>
      </c>
      <c r="C118" s="7">
        <v>0</v>
      </c>
      <c r="D118" s="7">
        <v>0</v>
      </c>
      <c r="E118" s="7">
        <v>0</v>
      </c>
      <c r="F118" s="11"/>
      <c r="G118" s="11"/>
      <c r="H118" s="11"/>
    </row>
    <row r="119" spans="2:8" ht="27.75">
      <c r="B119" s="30" t="s">
        <v>188</v>
      </c>
      <c r="C119" s="30">
        <v>359</v>
      </c>
      <c r="D119" s="30">
        <v>1388</v>
      </c>
      <c r="E119" s="30">
        <v>1747</v>
      </c>
      <c r="F119" s="11"/>
      <c r="G119" s="11"/>
      <c r="H119" s="11"/>
    </row>
    <row r="120" spans="2:8" ht="27.75">
      <c r="B120" s="11"/>
      <c r="C120" s="11"/>
      <c r="D120" s="11"/>
      <c r="E120" s="11"/>
      <c r="F120" s="11"/>
      <c r="G120" s="11"/>
      <c r="H120" s="11"/>
    </row>
    <row r="121" spans="2:8" ht="28.5" thickBot="1">
      <c r="B121" s="11"/>
      <c r="C121" s="11"/>
      <c r="D121" s="11"/>
      <c r="E121" s="11"/>
      <c r="F121" s="11"/>
      <c r="G121" s="11"/>
      <c r="H121" s="11"/>
    </row>
    <row r="122" spans="2:8" ht="28.5" thickBot="1">
      <c r="B122" s="12" t="s">
        <v>32</v>
      </c>
      <c r="C122" s="11"/>
      <c r="D122" s="11"/>
      <c r="E122" s="11"/>
      <c r="F122" s="11"/>
      <c r="G122" s="11"/>
      <c r="H122" s="11"/>
    </row>
    <row r="123" spans="2:8" ht="27.75">
      <c r="B123" s="7" t="s">
        <v>2</v>
      </c>
      <c r="C123" s="7" t="s">
        <v>44</v>
      </c>
      <c r="D123" s="7" t="s">
        <v>45</v>
      </c>
      <c r="E123" s="7" t="s">
        <v>15</v>
      </c>
      <c r="F123" s="11"/>
      <c r="G123" s="11"/>
      <c r="H123" s="11"/>
    </row>
    <row r="124" spans="2:8" ht="27.75">
      <c r="B124" s="30" t="s">
        <v>61</v>
      </c>
      <c r="C124" s="30">
        <v>2</v>
      </c>
      <c r="D124" s="30">
        <v>8</v>
      </c>
      <c r="E124" s="30">
        <v>10</v>
      </c>
      <c r="F124" s="11"/>
      <c r="G124" s="11"/>
      <c r="H124" s="11"/>
    </row>
    <row r="125" spans="2:8" ht="27.75">
      <c r="B125" s="7" t="s">
        <v>65</v>
      </c>
      <c r="C125" s="7">
        <v>21</v>
      </c>
      <c r="D125" s="7">
        <v>25</v>
      </c>
      <c r="E125" s="7">
        <v>46</v>
      </c>
      <c r="F125" s="11"/>
      <c r="G125" s="11"/>
      <c r="H125" s="11"/>
    </row>
    <row r="126" spans="2:8" ht="27.75">
      <c r="B126" s="30" t="s">
        <v>171</v>
      </c>
      <c r="C126" s="30">
        <v>0</v>
      </c>
      <c r="D126" s="30">
        <v>0</v>
      </c>
      <c r="E126" s="30">
        <v>0</v>
      </c>
      <c r="F126" s="11"/>
      <c r="G126" s="11"/>
      <c r="H126" s="11"/>
    </row>
    <row r="127" spans="2:8" ht="27.75">
      <c r="B127" s="7" t="s">
        <v>187</v>
      </c>
      <c r="C127" s="7">
        <v>0</v>
      </c>
      <c r="D127" s="7">
        <v>0</v>
      </c>
      <c r="E127" s="7">
        <v>0</v>
      </c>
      <c r="F127" s="11"/>
      <c r="G127" s="11"/>
      <c r="H127" s="11"/>
    </row>
    <row r="128" spans="2:8" ht="27.75">
      <c r="B128" s="30" t="s">
        <v>188</v>
      </c>
      <c r="C128" s="30">
        <v>415</v>
      </c>
      <c r="D128" s="30">
        <v>1787</v>
      </c>
      <c r="E128" s="30">
        <v>2202</v>
      </c>
      <c r="F128" s="11"/>
      <c r="G128" s="11"/>
      <c r="H128" s="11"/>
    </row>
    <row r="129" spans="2:8" ht="27.75">
      <c r="F129" s="11"/>
      <c r="G129" s="11"/>
      <c r="H129" s="11"/>
    </row>
    <row r="130" spans="2:8" ht="28.5" thickBot="1">
      <c r="F130" s="11"/>
      <c r="G130" s="11"/>
      <c r="H130" s="11"/>
    </row>
    <row r="131" spans="2:8" ht="27.75">
      <c r="B131" s="21" t="s">
        <v>33</v>
      </c>
      <c r="C131" s="11"/>
      <c r="D131" s="11"/>
      <c r="E131" s="11"/>
      <c r="F131" s="11"/>
      <c r="G131" s="11"/>
      <c r="H131" s="11"/>
    </row>
    <row r="132" spans="2:8" ht="27.75">
      <c r="B132" s="7" t="s">
        <v>2</v>
      </c>
      <c r="C132" s="7" t="s">
        <v>44</v>
      </c>
      <c r="D132" s="7" t="s">
        <v>45</v>
      </c>
      <c r="E132" s="7" t="s">
        <v>15</v>
      </c>
      <c r="F132" s="11"/>
      <c r="G132" s="11"/>
      <c r="H132" s="11"/>
    </row>
    <row r="133" spans="2:8" ht="27.75">
      <c r="B133" s="30" t="s">
        <v>61</v>
      </c>
      <c r="C133" s="30">
        <v>2</v>
      </c>
      <c r="D133" s="30">
        <v>8</v>
      </c>
      <c r="E133" s="30">
        <v>10</v>
      </c>
      <c r="F133" s="11"/>
      <c r="G133" s="11"/>
      <c r="H133" s="11"/>
    </row>
    <row r="134" spans="2:8" ht="27.75">
      <c r="B134" s="7" t="s">
        <v>65</v>
      </c>
      <c r="C134" s="7">
        <v>17</v>
      </c>
      <c r="D134" s="7">
        <v>15</v>
      </c>
      <c r="E134" s="7">
        <v>32</v>
      </c>
      <c r="F134" s="11"/>
      <c r="G134" s="11"/>
      <c r="H134" s="11"/>
    </row>
    <row r="135" spans="2:8" ht="27.75">
      <c r="B135" s="30" t="s">
        <v>188</v>
      </c>
      <c r="C135" s="30">
        <v>448</v>
      </c>
      <c r="D135" s="30">
        <v>2050</v>
      </c>
      <c r="E135" s="30">
        <v>2498</v>
      </c>
      <c r="F135" s="11"/>
      <c r="G135" s="11"/>
      <c r="H135" s="11"/>
    </row>
    <row r="136" spans="2:8" ht="27.75">
      <c r="F136" s="11"/>
      <c r="G136" s="11"/>
      <c r="H136" s="11"/>
    </row>
    <row r="137" spans="2:8" ht="28.5" thickBot="1">
      <c r="F137" s="11"/>
      <c r="G137" s="11"/>
      <c r="H137" s="11"/>
    </row>
    <row r="138" spans="2:8" ht="27.75">
      <c r="B138" s="21" t="s">
        <v>47</v>
      </c>
      <c r="C138" s="11"/>
      <c r="D138" s="11"/>
      <c r="E138" s="11"/>
      <c r="F138" s="11"/>
      <c r="G138" s="11"/>
      <c r="H138" s="11"/>
    </row>
    <row r="139" spans="2:8" ht="27.75">
      <c r="B139" s="7" t="s">
        <v>2</v>
      </c>
      <c r="C139" s="7" t="s">
        <v>44</v>
      </c>
      <c r="D139" s="7" t="s">
        <v>45</v>
      </c>
      <c r="E139" s="7" t="s">
        <v>15</v>
      </c>
      <c r="F139" s="11"/>
      <c r="G139" s="11"/>
      <c r="H139" s="11"/>
    </row>
    <row r="140" spans="2:8" ht="27.75">
      <c r="B140" s="30" t="s">
        <v>61</v>
      </c>
      <c r="C140" s="30">
        <v>2</v>
      </c>
      <c r="D140" s="30">
        <v>9</v>
      </c>
      <c r="E140" s="30">
        <v>11</v>
      </c>
      <c r="F140" s="11"/>
      <c r="G140" s="11"/>
      <c r="H140" s="11"/>
    </row>
    <row r="141" spans="2:8" ht="27.75">
      <c r="B141" s="7" t="s">
        <v>65</v>
      </c>
      <c r="C141" s="7">
        <v>20</v>
      </c>
      <c r="D141" s="7">
        <v>30</v>
      </c>
      <c r="E141" s="7">
        <v>50</v>
      </c>
      <c r="F141" s="11"/>
      <c r="G141" s="11"/>
      <c r="H141" s="11"/>
    </row>
    <row r="142" spans="2:8" ht="27.75">
      <c r="B142" s="30" t="s">
        <v>188</v>
      </c>
      <c r="C142" s="30">
        <v>824</v>
      </c>
      <c r="D142" s="30">
        <v>3101</v>
      </c>
      <c r="E142" s="30">
        <v>3925</v>
      </c>
      <c r="F142" s="11"/>
      <c r="G142" s="11"/>
      <c r="H142" s="11"/>
    </row>
    <row r="143" spans="2:8" ht="27.75">
      <c r="F143" s="11"/>
      <c r="G143" s="11"/>
      <c r="H143" s="11"/>
    </row>
    <row r="144" spans="2:8" ht="28.5" thickBot="1">
      <c r="F144" s="11"/>
      <c r="G144" s="11"/>
      <c r="H144" s="11"/>
    </row>
    <row r="145" spans="2:5" ht="28.5" thickBot="1">
      <c r="B145" s="12" t="s">
        <v>48</v>
      </c>
      <c r="C145" s="11"/>
      <c r="D145" s="11"/>
      <c r="E145" s="11"/>
    </row>
    <row r="146" spans="2:5" ht="23.25">
      <c r="B146" s="8" t="s">
        <v>2</v>
      </c>
      <c r="C146" s="7" t="s">
        <v>44</v>
      </c>
      <c r="D146" s="7" t="s">
        <v>45</v>
      </c>
      <c r="E146" s="7" t="s">
        <v>15</v>
      </c>
    </row>
    <row r="147" spans="2:5" ht="23.25">
      <c r="B147" s="33" t="s">
        <v>61</v>
      </c>
      <c r="C147" s="33">
        <v>3</v>
      </c>
      <c r="D147" s="33">
        <v>9</v>
      </c>
      <c r="E147" s="33">
        <v>12</v>
      </c>
    </row>
    <row r="148" spans="2:5" ht="23.25">
      <c r="B148" s="8" t="s">
        <v>65</v>
      </c>
      <c r="C148" s="8">
        <v>9</v>
      </c>
      <c r="D148" s="8">
        <v>12</v>
      </c>
      <c r="E148" s="8">
        <v>21</v>
      </c>
    </row>
    <row r="149" spans="2:5" ht="23.25">
      <c r="B149" s="33" t="s">
        <v>188</v>
      </c>
      <c r="C149" s="33">
        <v>480</v>
      </c>
      <c r="D149" s="33">
        <v>2059</v>
      </c>
      <c r="E149" s="33">
        <v>2539</v>
      </c>
    </row>
    <row r="150" spans="2:5" ht="27.75">
      <c r="B150" s="11"/>
      <c r="C150" s="11"/>
      <c r="D150" s="11"/>
      <c r="E150" s="11"/>
    </row>
    <row r="151" spans="2:5" ht="27.75">
      <c r="B151" s="11"/>
      <c r="C151" s="11"/>
      <c r="D151" s="11"/>
      <c r="E151" s="11"/>
    </row>
  </sheetData>
  <mergeCells count="1">
    <mergeCell ref="B2:H2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1"/>
  <sheetViews>
    <sheetView topLeftCell="A154" zoomScale="55" zoomScaleNormal="55" workbookViewId="0">
      <selection activeCell="O66" sqref="O66"/>
    </sheetView>
  </sheetViews>
  <sheetFormatPr baseColWidth="10" defaultColWidth="11" defaultRowHeight="15.75"/>
  <cols>
    <col min="2" max="2" width="130.375" bestFit="1" customWidth="1"/>
    <col min="3" max="3" width="15.75" bestFit="1" customWidth="1"/>
    <col min="4" max="4" width="14.875" bestFit="1" customWidth="1"/>
    <col min="5" max="5" width="15.75" bestFit="1" customWidth="1"/>
    <col min="6" max="6" width="14.875" bestFit="1" customWidth="1"/>
    <col min="7" max="7" width="15.75" bestFit="1" customWidth="1"/>
    <col min="8" max="8" width="14.875" bestFit="1" customWidth="1"/>
    <col min="9" max="9" width="15.75" bestFit="1" customWidth="1"/>
    <col min="10" max="10" width="14.875" bestFit="1" customWidth="1"/>
    <col min="11" max="11" width="14.25" bestFit="1" customWidth="1"/>
    <col min="12" max="12" width="13.25" bestFit="1" customWidth="1"/>
    <col min="13" max="13" width="18.25" bestFit="1" customWidth="1"/>
    <col min="14" max="14" width="17.375" bestFit="1" customWidth="1"/>
    <col min="15" max="15" width="10.75" customWidth="1"/>
  </cols>
  <sheetData>
    <row r="1" spans="2:19" ht="16.5" thickBot="1"/>
    <row r="2" spans="2:19" ht="24" thickBot="1">
      <c r="B2" s="13" t="s">
        <v>189</v>
      </c>
      <c r="C2" s="14"/>
      <c r="D2" s="14"/>
      <c r="E2" s="14"/>
      <c r="F2" s="15"/>
    </row>
    <row r="4" spans="2:19" ht="16.5" thickBot="1"/>
    <row r="5" spans="2:19" ht="28.5" thickBot="1">
      <c r="B5" s="12" t="s">
        <v>1</v>
      </c>
      <c r="C5" s="16"/>
      <c r="D5" s="16"/>
      <c r="E5" s="16"/>
      <c r="F5" s="16"/>
    </row>
    <row r="6" spans="2:19" ht="23.25">
      <c r="B6" s="8" t="s">
        <v>2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7" t="s">
        <v>40</v>
      </c>
      <c r="J6" s="7" t="s">
        <v>41</v>
      </c>
      <c r="K6" s="7" t="s">
        <v>42</v>
      </c>
      <c r="L6" s="7" t="s">
        <v>43</v>
      </c>
      <c r="M6" s="7" t="s">
        <v>44</v>
      </c>
      <c r="N6" s="7" t="s">
        <v>45</v>
      </c>
      <c r="O6" s="7" t="s">
        <v>15</v>
      </c>
    </row>
    <row r="7" spans="2:19" ht="23.25">
      <c r="B7" s="8" t="s">
        <v>190</v>
      </c>
      <c r="C7" s="7">
        <v>68</v>
      </c>
      <c r="D7" s="7">
        <v>49</v>
      </c>
      <c r="E7" s="7">
        <v>70</v>
      </c>
      <c r="F7" s="7">
        <v>109</v>
      </c>
      <c r="G7" s="7">
        <v>149</v>
      </c>
      <c r="H7" s="7">
        <v>255</v>
      </c>
      <c r="I7" s="7">
        <v>370</v>
      </c>
      <c r="J7" s="7">
        <v>922</v>
      </c>
      <c r="K7" s="7">
        <v>457</v>
      </c>
      <c r="L7" s="7">
        <v>639</v>
      </c>
      <c r="M7" s="7">
        <v>1114</v>
      </c>
      <c r="N7" s="7">
        <v>1974</v>
      </c>
      <c r="O7" s="7">
        <v>3088</v>
      </c>
      <c r="R7" s="79"/>
      <c r="S7" s="79"/>
    </row>
    <row r="8" spans="2:19" ht="23.25">
      <c r="B8" s="8" t="s">
        <v>191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2:19" ht="23.25">
      <c r="B9" s="8" t="s">
        <v>192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2:19" ht="23.25">
      <c r="B10" s="8" t="s">
        <v>193</v>
      </c>
      <c r="C10" s="7">
        <v>1</v>
      </c>
      <c r="D10" s="7">
        <v>2</v>
      </c>
      <c r="E10" s="7">
        <v>4</v>
      </c>
      <c r="F10" s="7">
        <v>18</v>
      </c>
      <c r="G10" s="7">
        <v>10</v>
      </c>
      <c r="H10" s="7">
        <v>16</v>
      </c>
      <c r="I10" s="7">
        <v>40</v>
      </c>
      <c r="J10" s="7">
        <v>231</v>
      </c>
      <c r="K10" s="7">
        <v>123</v>
      </c>
      <c r="L10" s="7">
        <v>230</v>
      </c>
      <c r="M10" s="7">
        <v>178</v>
      </c>
      <c r="N10" s="7">
        <v>497</v>
      </c>
      <c r="O10" s="7">
        <v>675</v>
      </c>
    </row>
    <row r="11" spans="2:19" ht="23.25">
      <c r="B11" s="8" t="s">
        <v>194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2:19" ht="23.25">
      <c r="B12" s="8" t="s">
        <v>195</v>
      </c>
      <c r="C12" s="7">
        <v>10</v>
      </c>
      <c r="D12" s="7">
        <v>19</v>
      </c>
      <c r="E12" s="7">
        <v>60</v>
      </c>
      <c r="F12" s="7">
        <v>81</v>
      </c>
      <c r="G12" s="7">
        <v>40</v>
      </c>
      <c r="H12" s="7">
        <v>52</v>
      </c>
      <c r="I12" s="7">
        <v>205</v>
      </c>
      <c r="J12" s="7">
        <v>840</v>
      </c>
      <c r="K12" s="7">
        <v>361</v>
      </c>
      <c r="L12" s="7">
        <v>720</v>
      </c>
      <c r="M12" s="7">
        <v>676</v>
      </c>
      <c r="N12" s="7">
        <v>1712</v>
      </c>
      <c r="O12" s="7">
        <v>2388</v>
      </c>
    </row>
    <row r="13" spans="2:19" ht="23.25">
      <c r="B13" s="8" t="s">
        <v>196</v>
      </c>
      <c r="C13" s="7">
        <v>2</v>
      </c>
      <c r="D13" s="7">
        <v>10</v>
      </c>
      <c r="E13" s="7">
        <v>7</v>
      </c>
      <c r="F13" s="7">
        <v>11</v>
      </c>
      <c r="G13" s="7">
        <v>1</v>
      </c>
      <c r="H13" s="7">
        <v>1</v>
      </c>
      <c r="I13" s="7">
        <v>2</v>
      </c>
      <c r="J13" s="7">
        <v>9</v>
      </c>
      <c r="K13" s="7">
        <v>0</v>
      </c>
      <c r="L13" s="7">
        <v>0</v>
      </c>
      <c r="M13" s="7">
        <v>12</v>
      </c>
      <c r="N13" s="7">
        <v>31</v>
      </c>
      <c r="O13" s="7">
        <v>43</v>
      </c>
    </row>
    <row r="14" spans="2:19" ht="23.25">
      <c r="B14" s="8" t="s">
        <v>197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3</v>
      </c>
      <c r="L14" s="7">
        <v>0</v>
      </c>
      <c r="M14" s="7">
        <v>3</v>
      </c>
      <c r="N14" s="7">
        <v>1</v>
      </c>
      <c r="O14" s="7">
        <v>4</v>
      </c>
    </row>
    <row r="15" spans="2:19" ht="23.25">
      <c r="B15" s="8" t="s">
        <v>198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2:19" ht="23.25">
      <c r="B16" s="8" t="s">
        <v>199</v>
      </c>
      <c r="C16" s="7">
        <v>8</v>
      </c>
      <c r="D16" s="7">
        <v>5</v>
      </c>
      <c r="E16" s="7">
        <v>11</v>
      </c>
      <c r="F16" s="7">
        <v>4</v>
      </c>
      <c r="G16" s="7">
        <v>3</v>
      </c>
      <c r="H16" s="7">
        <v>3</v>
      </c>
      <c r="I16" s="7">
        <v>3</v>
      </c>
      <c r="J16" s="7">
        <v>2</v>
      </c>
      <c r="K16" s="7">
        <v>6</v>
      </c>
      <c r="L16" s="7">
        <v>8</v>
      </c>
      <c r="M16" s="7">
        <v>31</v>
      </c>
      <c r="N16" s="7">
        <v>22</v>
      </c>
      <c r="O16" s="7">
        <v>53</v>
      </c>
    </row>
    <row r="17" spans="1:19" ht="23.25">
      <c r="B17" s="8" t="s">
        <v>200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spans="1:19" ht="23.25">
      <c r="B18" s="8" t="s">
        <v>201</v>
      </c>
      <c r="C18" s="7">
        <v>1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1</v>
      </c>
      <c r="O18" s="7">
        <v>2</v>
      </c>
    </row>
    <row r="19" spans="1:19" ht="23.25">
      <c r="B19" s="8" t="s">
        <v>202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9" ht="23.25">
      <c r="B20" s="8" t="s">
        <v>203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9" ht="23.25">
      <c r="B21" s="8" t="s">
        <v>204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1:19" ht="23.25">
      <c r="B22" s="8" t="s">
        <v>205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</row>
    <row r="23" spans="1:19" ht="23.25">
      <c r="B23" s="8" t="s">
        <v>206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9" ht="23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4"/>
    </row>
    <row r="25" spans="1:19" ht="16.5" thickBot="1"/>
    <row r="26" spans="1:19" ht="28.5" thickBot="1">
      <c r="B26" s="12" t="s">
        <v>21</v>
      </c>
      <c r="C26" s="16"/>
      <c r="D26" s="16"/>
      <c r="E26" s="16"/>
      <c r="F26" s="16"/>
    </row>
    <row r="27" spans="1:19" ht="23.25">
      <c r="B27" s="8" t="s">
        <v>2</v>
      </c>
      <c r="C27" s="7" t="s">
        <v>34</v>
      </c>
      <c r="D27" s="7" t="s">
        <v>35</v>
      </c>
      <c r="E27" s="7" t="s">
        <v>36</v>
      </c>
      <c r="F27" s="7" t="s">
        <v>37</v>
      </c>
      <c r="G27" s="7" t="s">
        <v>38</v>
      </c>
      <c r="H27" s="7" t="s">
        <v>39</v>
      </c>
      <c r="I27" s="7" t="s">
        <v>40</v>
      </c>
      <c r="J27" s="7" t="s">
        <v>41</v>
      </c>
      <c r="K27" s="7" t="s">
        <v>42</v>
      </c>
      <c r="L27" s="7" t="s">
        <v>43</v>
      </c>
      <c r="M27" s="7" t="s">
        <v>44</v>
      </c>
      <c r="N27" s="7" t="s">
        <v>45</v>
      </c>
      <c r="O27" s="7" t="s">
        <v>15</v>
      </c>
    </row>
    <row r="28" spans="1:19" ht="23.25">
      <c r="B28" s="8" t="s">
        <v>190</v>
      </c>
      <c r="C28" s="7">
        <v>70</v>
      </c>
      <c r="D28" s="7">
        <v>48</v>
      </c>
      <c r="E28" s="7">
        <v>72</v>
      </c>
      <c r="F28" s="7">
        <v>111</v>
      </c>
      <c r="G28" s="7">
        <v>149</v>
      </c>
      <c r="H28" s="7">
        <v>257</v>
      </c>
      <c r="I28" s="7">
        <v>345</v>
      </c>
      <c r="J28" s="7">
        <v>952</v>
      </c>
      <c r="K28" s="7">
        <v>453</v>
      </c>
      <c r="L28" s="7">
        <v>576</v>
      </c>
      <c r="M28" s="7">
        <v>1089</v>
      </c>
      <c r="N28" s="7">
        <v>1944</v>
      </c>
      <c r="O28" s="7">
        <v>3033</v>
      </c>
      <c r="R28" s="79"/>
      <c r="S28" s="79"/>
    </row>
    <row r="29" spans="1:19" ht="23.25">
      <c r="B29" s="8" t="s">
        <v>191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9" ht="23.25">
      <c r="B30" s="8" t="s">
        <v>192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9" ht="23.25">
      <c r="B31" s="8" t="s">
        <v>193</v>
      </c>
      <c r="C31" s="7">
        <v>2</v>
      </c>
      <c r="D31" s="7">
        <v>7</v>
      </c>
      <c r="E31" s="7">
        <v>19</v>
      </c>
      <c r="F31" s="7">
        <v>33</v>
      </c>
      <c r="G31" s="7">
        <v>28</v>
      </c>
      <c r="H31" s="7">
        <v>44</v>
      </c>
      <c r="I31" s="7">
        <v>164</v>
      </c>
      <c r="J31" s="7">
        <v>791</v>
      </c>
      <c r="K31" s="7">
        <v>317</v>
      </c>
      <c r="L31" s="7">
        <v>707</v>
      </c>
      <c r="M31" s="7">
        <v>530</v>
      </c>
      <c r="N31" s="7">
        <v>1582</v>
      </c>
      <c r="O31" s="7">
        <v>2112</v>
      </c>
    </row>
    <row r="32" spans="1:19" ht="23.25">
      <c r="B32" s="8" t="s">
        <v>194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</row>
    <row r="33" spans="1:15" ht="23.25">
      <c r="B33" s="8" t="s">
        <v>195</v>
      </c>
      <c r="C33" s="7">
        <v>5</v>
      </c>
      <c r="D33" s="7">
        <v>8</v>
      </c>
      <c r="E33" s="7">
        <v>42</v>
      </c>
      <c r="F33" s="7">
        <v>60</v>
      </c>
      <c r="G33" s="7">
        <v>21</v>
      </c>
      <c r="H33" s="7">
        <v>26</v>
      </c>
      <c r="I33" s="7">
        <v>149</v>
      </c>
      <c r="J33" s="7">
        <v>395</v>
      </c>
      <c r="K33" s="7">
        <v>274</v>
      </c>
      <c r="L33" s="7">
        <v>560</v>
      </c>
      <c r="M33" s="7">
        <v>491</v>
      </c>
      <c r="N33" s="7">
        <v>1049</v>
      </c>
      <c r="O33" s="7">
        <v>1540</v>
      </c>
    </row>
    <row r="34" spans="1:15" ht="23.25">
      <c r="B34" s="8" t="s">
        <v>196</v>
      </c>
      <c r="C34" s="7">
        <v>2</v>
      </c>
      <c r="D34" s="7">
        <v>8</v>
      </c>
      <c r="E34" s="7">
        <v>8</v>
      </c>
      <c r="F34" s="7">
        <v>11</v>
      </c>
      <c r="G34" s="7">
        <v>1</v>
      </c>
      <c r="H34" s="7">
        <v>1</v>
      </c>
      <c r="I34" s="7">
        <v>2</v>
      </c>
      <c r="J34" s="7">
        <v>14</v>
      </c>
      <c r="K34" s="7">
        <v>0</v>
      </c>
      <c r="L34" s="7">
        <v>0</v>
      </c>
      <c r="M34" s="7">
        <v>13</v>
      </c>
      <c r="N34" s="7">
        <v>34</v>
      </c>
      <c r="O34" s="7">
        <v>47</v>
      </c>
    </row>
    <row r="35" spans="1:15" ht="23.25">
      <c r="B35" s="8" t="s">
        <v>197</v>
      </c>
      <c r="C35" s="7">
        <v>2</v>
      </c>
      <c r="D35" s="7">
        <v>0</v>
      </c>
      <c r="E35" s="7">
        <v>2</v>
      </c>
      <c r="F35" s="7">
        <v>2</v>
      </c>
      <c r="G35" s="7">
        <v>1</v>
      </c>
      <c r="H35" s="7">
        <v>1</v>
      </c>
      <c r="I35" s="7">
        <v>5</v>
      </c>
      <c r="J35" s="7">
        <v>23</v>
      </c>
      <c r="K35" s="7">
        <v>4</v>
      </c>
      <c r="L35" s="7">
        <v>7</v>
      </c>
      <c r="M35" s="7">
        <v>14</v>
      </c>
      <c r="N35" s="7">
        <v>33</v>
      </c>
      <c r="O35" s="7">
        <v>47</v>
      </c>
    </row>
    <row r="36" spans="1:15" ht="23.25">
      <c r="B36" s="8" t="s">
        <v>198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23.25">
      <c r="B37" s="8" t="s">
        <v>199</v>
      </c>
      <c r="C37" s="7">
        <v>8</v>
      </c>
      <c r="D37" s="7">
        <v>3</v>
      </c>
      <c r="E37" s="7">
        <v>11</v>
      </c>
      <c r="F37" s="7">
        <v>5</v>
      </c>
      <c r="G37" s="7">
        <v>4</v>
      </c>
      <c r="H37" s="7">
        <v>2</v>
      </c>
      <c r="I37" s="7">
        <v>2</v>
      </c>
      <c r="J37" s="7">
        <v>2</v>
      </c>
      <c r="K37" s="7">
        <v>7</v>
      </c>
      <c r="L37" s="7">
        <v>9</v>
      </c>
      <c r="M37" s="7">
        <v>32</v>
      </c>
      <c r="N37" s="7">
        <v>21</v>
      </c>
      <c r="O37" s="7">
        <v>53</v>
      </c>
    </row>
    <row r="38" spans="1:15" ht="23.25">
      <c r="B38" s="8" t="s">
        <v>200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23.25">
      <c r="B39" s="8" t="s">
        <v>201</v>
      </c>
      <c r="C39" s="7">
        <v>1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1</v>
      </c>
      <c r="M39" s="7">
        <v>1</v>
      </c>
      <c r="N39" s="7">
        <v>2</v>
      </c>
      <c r="O39" s="7">
        <v>3</v>
      </c>
    </row>
    <row r="40" spans="1:15" ht="23.25">
      <c r="B40" s="8" t="s">
        <v>202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23.25">
      <c r="B41" s="8" t="s">
        <v>203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23.25">
      <c r="B42" s="8" t="s">
        <v>204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23.25">
      <c r="B43" s="8" t="s">
        <v>205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23.25">
      <c r="B44" s="8" t="s">
        <v>206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23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65"/>
    </row>
    <row r="46" spans="1:15" ht="24" thickBot="1">
      <c r="B46" s="16"/>
      <c r="C46" s="16"/>
      <c r="D46" s="16"/>
      <c r="E46" s="16"/>
      <c r="F46" s="16"/>
    </row>
    <row r="47" spans="1:15" ht="28.5" thickBot="1">
      <c r="B47" s="12" t="s">
        <v>22</v>
      </c>
      <c r="C47" s="16"/>
      <c r="D47" s="16"/>
      <c r="E47" s="16"/>
      <c r="F47" s="16"/>
    </row>
    <row r="48" spans="1:15" ht="23.25">
      <c r="B48" s="8" t="s">
        <v>2</v>
      </c>
      <c r="C48" s="7" t="s">
        <v>34</v>
      </c>
      <c r="D48" s="7" t="s">
        <v>35</v>
      </c>
      <c r="E48" s="7" t="s">
        <v>36</v>
      </c>
      <c r="F48" s="7" t="s">
        <v>37</v>
      </c>
      <c r="G48" s="7" t="s">
        <v>38</v>
      </c>
      <c r="H48" s="7" t="s">
        <v>39</v>
      </c>
      <c r="I48" s="7" t="s">
        <v>40</v>
      </c>
      <c r="J48" s="7" t="s">
        <v>41</v>
      </c>
      <c r="K48" s="7" t="s">
        <v>42</v>
      </c>
      <c r="L48" s="7" t="s">
        <v>43</v>
      </c>
      <c r="M48" s="7" t="s">
        <v>44</v>
      </c>
      <c r="N48" s="7" t="s">
        <v>45</v>
      </c>
      <c r="O48" s="7" t="s">
        <v>15</v>
      </c>
    </row>
    <row r="49" spans="2:19" ht="23.25">
      <c r="B49" s="8" t="s">
        <v>190</v>
      </c>
      <c r="C49" s="7">
        <v>76</v>
      </c>
      <c r="D49" s="7">
        <v>49</v>
      </c>
      <c r="E49" s="7">
        <v>82</v>
      </c>
      <c r="F49" s="7">
        <v>114</v>
      </c>
      <c r="G49" s="7">
        <v>143</v>
      </c>
      <c r="H49" s="7">
        <v>249</v>
      </c>
      <c r="I49" s="7">
        <v>360</v>
      </c>
      <c r="J49" s="7">
        <v>820</v>
      </c>
      <c r="K49" s="7">
        <v>446</v>
      </c>
      <c r="L49" s="7">
        <v>572</v>
      </c>
      <c r="M49" s="7">
        <v>1107</v>
      </c>
      <c r="N49" s="7">
        <v>1804</v>
      </c>
      <c r="O49" s="7">
        <v>2911</v>
      </c>
      <c r="R49" s="79"/>
      <c r="S49" s="79"/>
    </row>
    <row r="50" spans="2:19" ht="23.25">
      <c r="B50" s="8" t="s">
        <v>191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</row>
    <row r="51" spans="2:19" ht="23.25">
      <c r="B51" s="8" t="s">
        <v>192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</row>
    <row r="52" spans="2:19" ht="23.25">
      <c r="B52" s="8" t="s">
        <v>193</v>
      </c>
      <c r="C52" s="7">
        <v>1</v>
      </c>
      <c r="D52" s="7">
        <v>1</v>
      </c>
      <c r="E52" s="7">
        <v>2</v>
      </c>
      <c r="F52" s="7">
        <v>15</v>
      </c>
      <c r="G52" s="7">
        <v>8</v>
      </c>
      <c r="H52" s="7">
        <v>12</v>
      </c>
      <c r="I52" s="7">
        <v>101</v>
      </c>
      <c r="J52" s="7">
        <v>258</v>
      </c>
      <c r="K52" s="7">
        <v>112</v>
      </c>
      <c r="L52" s="7">
        <v>242</v>
      </c>
      <c r="M52" s="7">
        <v>224</v>
      </c>
      <c r="N52" s="7">
        <v>528</v>
      </c>
      <c r="O52" s="7">
        <v>752</v>
      </c>
    </row>
    <row r="53" spans="2:19" ht="23.25">
      <c r="B53" s="8" t="s">
        <v>194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</row>
    <row r="54" spans="2:19" ht="23.25">
      <c r="B54" s="8" t="s">
        <v>195</v>
      </c>
      <c r="C54" s="7">
        <v>10</v>
      </c>
      <c r="D54" s="7">
        <v>24</v>
      </c>
      <c r="E54" s="7">
        <v>54</v>
      </c>
      <c r="F54" s="7">
        <v>81</v>
      </c>
      <c r="G54" s="7">
        <v>37</v>
      </c>
      <c r="H54" s="7">
        <v>57</v>
      </c>
      <c r="I54" s="7">
        <v>320</v>
      </c>
      <c r="J54" s="7">
        <v>907</v>
      </c>
      <c r="K54" s="7">
        <v>321</v>
      </c>
      <c r="L54" s="7">
        <v>677</v>
      </c>
      <c r="M54" s="7">
        <v>742</v>
      </c>
      <c r="N54" s="7">
        <v>1746</v>
      </c>
      <c r="O54" s="7">
        <v>2488</v>
      </c>
    </row>
    <row r="55" spans="2:19" ht="23.25">
      <c r="B55" s="8" t="s">
        <v>196</v>
      </c>
      <c r="C55" s="7">
        <v>2</v>
      </c>
      <c r="D55" s="7">
        <v>8</v>
      </c>
      <c r="E55" s="7">
        <v>11</v>
      </c>
      <c r="F55" s="7">
        <v>6</v>
      </c>
      <c r="G55" s="7">
        <v>1</v>
      </c>
      <c r="H55" s="7">
        <v>0</v>
      </c>
      <c r="I55" s="7">
        <v>4</v>
      </c>
      <c r="J55" s="7">
        <v>14</v>
      </c>
      <c r="K55" s="7">
        <v>0</v>
      </c>
      <c r="L55" s="7">
        <v>1</v>
      </c>
      <c r="M55" s="7">
        <v>18</v>
      </c>
      <c r="N55" s="7">
        <v>29</v>
      </c>
      <c r="O55" s="7">
        <v>47</v>
      </c>
    </row>
    <row r="56" spans="2:19" ht="23.25">
      <c r="B56" s="8" t="s">
        <v>197</v>
      </c>
      <c r="C56" s="7">
        <v>2</v>
      </c>
      <c r="D56" s="7">
        <v>1</v>
      </c>
      <c r="E56" s="7">
        <v>6</v>
      </c>
      <c r="F56" s="7">
        <v>9</v>
      </c>
      <c r="G56" s="7">
        <v>9</v>
      </c>
      <c r="H56" s="7">
        <v>5</v>
      </c>
      <c r="I56" s="7">
        <v>11</v>
      </c>
      <c r="J56" s="7">
        <v>69</v>
      </c>
      <c r="K56" s="7">
        <v>32</v>
      </c>
      <c r="L56" s="7">
        <v>58</v>
      </c>
      <c r="M56" s="7">
        <v>60</v>
      </c>
      <c r="N56" s="7">
        <v>142</v>
      </c>
      <c r="O56" s="7">
        <v>202</v>
      </c>
    </row>
    <row r="57" spans="2:19" ht="23.25">
      <c r="B57" s="8" t="s">
        <v>198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</row>
    <row r="58" spans="2:19" ht="23.25">
      <c r="B58" s="8" t="s">
        <v>199</v>
      </c>
      <c r="C58" s="7">
        <v>8</v>
      </c>
      <c r="D58" s="7">
        <v>5</v>
      </c>
      <c r="E58" s="7">
        <v>12</v>
      </c>
      <c r="F58" s="7">
        <v>5</v>
      </c>
      <c r="G58" s="7">
        <v>4</v>
      </c>
      <c r="H58" s="7">
        <v>1</v>
      </c>
      <c r="I58" s="7">
        <v>2</v>
      </c>
      <c r="J58" s="7">
        <v>4</v>
      </c>
      <c r="K58" s="7">
        <v>7</v>
      </c>
      <c r="L58" s="7">
        <v>9</v>
      </c>
      <c r="M58" s="7">
        <v>33</v>
      </c>
      <c r="N58" s="7">
        <v>24</v>
      </c>
      <c r="O58" s="7">
        <v>57</v>
      </c>
    </row>
    <row r="59" spans="2:19" ht="23.25">
      <c r="B59" s="8" t="s">
        <v>200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</row>
    <row r="60" spans="2:19" ht="23.25">
      <c r="B60" s="8" t="s">
        <v>201</v>
      </c>
      <c r="C60" s="7">
        <v>1</v>
      </c>
      <c r="D60" s="7">
        <v>0</v>
      </c>
      <c r="E60" s="7">
        <v>0</v>
      </c>
      <c r="F60" s="7">
        <v>1</v>
      </c>
      <c r="G60" s="7">
        <v>0</v>
      </c>
      <c r="H60" s="7">
        <v>0</v>
      </c>
      <c r="I60" s="7">
        <v>1</v>
      </c>
      <c r="J60" s="7">
        <v>0</v>
      </c>
      <c r="K60" s="7">
        <v>0</v>
      </c>
      <c r="L60" s="7">
        <v>1</v>
      </c>
      <c r="M60" s="7">
        <v>2</v>
      </c>
      <c r="N60" s="7">
        <v>2</v>
      </c>
      <c r="O60" s="7">
        <v>4</v>
      </c>
    </row>
    <row r="61" spans="2:19" ht="23.25">
      <c r="B61" s="8" t="s">
        <v>202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</row>
    <row r="62" spans="2:19" ht="23.25">
      <c r="B62" s="8" t="s">
        <v>203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</row>
    <row r="63" spans="2:19" ht="23.25">
      <c r="B63" s="8" t="s">
        <v>204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2:19" ht="23.25">
      <c r="B64" s="8" t="s">
        <v>205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</row>
    <row r="65" spans="2:19" ht="23.25">
      <c r="B65" s="8" t="s">
        <v>206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</row>
    <row r="66" spans="2:19" ht="23.25">
      <c r="B66" s="16"/>
      <c r="C66" s="16"/>
      <c r="D66" s="16"/>
      <c r="E66" s="16"/>
      <c r="F66" s="16"/>
      <c r="O66" s="66"/>
    </row>
    <row r="67" spans="2:19" ht="24" thickBot="1">
      <c r="B67" s="16"/>
      <c r="C67" s="16"/>
      <c r="D67" s="16"/>
      <c r="E67" s="16"/>
      <c r="F67" s="16"/>
    </row>
    <row r="68" spans="2:19" ht="28.5" thickBot="1">
      <c r="B68" s="12" t="s">
        <v>23</v>
      </c>
      <c r="C68" s="16"/>
      <c r="D68" s="16"/>
      <c r="E68" s="16"/>
      <c r="F68" s="16"/>
    </row>
    <row r="69" spans="2:19" ht="23.25">
      <c r="B69" s="8" t="s">
        <v>207</v>
      </c>
      <c r="C69" s="7" t="s">
        <v>34</v>
      </c>
      <c r="D69" s="7" t="s">
        <v>35</v>
      </c>
      <c r="E69" s="7" t="s">
        <v>36</v>
      </c>
      <c r="F69" s="7" t="s">
        <v>37</v>
      </c>
      <c r="G69" s="7" t="s">
        <v>38</v>
      </c>
      <c r="H69" s="7" t="s">
        <v>39</v>
      </c>
      <c r="I69" s="7" t="s">
        <v>40</v>
      </c>
      <c r="J69" s="7" t="s">
        <v>41</v>
      </c>
      <c r="K69" s="7" t="s">
        <v>42</v>
      </c>
      <c r="L69" s="7" t="s">
        <v>43</v>
      </c>
      <c r="M69" s="7" t="s">
        <v>44</v>
      </c>
      <c r="N69" s="7" t="s">
        <v>45</v>
      </c>
      <c r="O69" s="7" t="s">
        <v>15</v>
      </c>
    </row>
    <row r="70" spans="2:19" ht="23.25">
      <c r="B70" s="7" t="s">
        <v>208</v>
      </c>
      <c r="C70" s="7">
        <v>74</v>
      </c>
      <c r="D70" s="7">
        <v>45</v>
      </c>
      <c r="E70" s="7">
        <v>83</v>
      </c>
      <c r="F70" s="7">
        <v>117</v>
      </c>
      <c r="G70" s="7">
        <v>146</v>
      </c>
      <c r="H70" s="7">
        <v>246</v>
      </c>
      <c r="I70" s="7">
        <v>359</v>
      </c>
      <c r="J70" s="7">
        <v>826</v>
      </c>
      <c r="K70" s="7">
        <v>337</v>
      </c>
      <c r="L70" s="7">
        <v>304</v>
      </c>
      <c r="M70" s="7">
        <v>999</v>
      </c>
      <c r="N70" s="7">
        <v>1538</v>
      </c>
      <c r="O70" s="7">
        <v>2537</v>
      </c>
      <c r="R70" s="79"/>
      <c r="S70" s="79"/>
    </row>
    <row r="71" spans="2:19" ht="23.25">
      <c r="B71" s="7" t="s">
        <v>209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</row>
    <row r="72" spans="2:19" ht="23.25">
      <c r="B72" s="7" t="s">
        <v>210</v>
      </c>
      <c r="C72" s="7">
        <v>0</v>
      </c>
      <c r="D72" s="7">
        <v>3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3</v>
      </c>
      <c r="O72" s="7">
        <v>3</v>
      </c>
    </row>
    <row r="73" spans="2:19" ht="23.25">
      <c r="B73" s="7" t="s">
        <v>211</v>
      </c>
      <c r="C73" s="7">
        <v>1</v>
      </c>
      <c r="D73" s="7">
        <v>1</v>
      </c>
      <c r="E73" s="7">
        <v>4</v>
      </c>
      <c r="F73" s="7">
        <v>16</v>
      </c>
      <c r="G73" s="7">
        <v>9</v>
      </c>
      <c r="H73" s="7">
        <v>13</v>
      </c>
      <c r="I73" s="7">
        <v>135</v>
      </c>
      <c r="J73" s="7">
        <v>350</v>
      </c>
      <c r="K73" s="7">
        <v>209</v>
      </c>
      <c r="L73" s="7">
        <v>406</v>
      </c>
      <c r="M73" s="7">
        <v>358</v>
      </c>
      <c r="N73" s="7">
        <v>786</v>
      </c>
      <c r="O73" s="7">
        <v>1144</v>
      </c>
    </row>
    <row r="74" spans="2:19" ht="23.25">
      <c r="B74" s="7" t="s">
        <v>212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</row>
    <row r="75" spans="2:19" ht="23.25">
      <c r="B75" s="7" t="s">
        <v>213</v>
      </c>
      <c r="C75" s="7">
        <v>8</v>
      </c>
      <c r="D75" s="7">
        <v>17</v>
      </c>
      <c r="E75" s="7">
        <v>49</v>
      </c>
      <c r="F75" s="7">
        <v>64</v>
      </c>
      <c r="G75" s="7">
        <v>29</v>
      </c>
      <c r="H75" s="7">
        <v>51</v>
      </c>
      <c r="I75" s="7">
        <v>302</v>
      </c>
      <c r="J75" s="7">
        <v>838</v>
      </c>
      <c r="K75" s="7">
        <v>422</v>
      </c>
      <c r="L75" s="7">
        <v>923</v>
      </c>
      <c r="M75" s="7">
        <v>810</v>
      </c>
      <c r="N75" s="7">
        <v>1893</v>
      </c>
      <c r="O75" s="7">
        <v>2703</v>
      </c>
    </row>
    <row r="76" spans="2:19" ht="23.25">
      <c r="B76" s="7" t="s">
        <v>214</v>
      </c>
      <c r="C76" s="7">
        <v>2</v>
      </c>
      <c r="D76" s="7">
        <v>8</v>
      </c>
      <c r="E76" s="7">
        <v>7</v>
      </c>
      <c r="F76" s="7">
        <v>6</v>
      </c>
      <c r="G76" s="7">
        <v>1</v>
      </c>
      <c r="H76" s="7">
        <v>0</v>
      </c>
      <c r="I76" s="7">
        <v>2</v>
      </c>
      <c r="J76" s="7">
        <v>5</v>
      </c>
      <c r="K76" s="7">
        <v>0</v>
      </c>
      <c r="L76" s="7">
        <v>0</v>
      </c>
      <c r="M76" s="7">
        <v>12</v>
      </c>
      <c r="N76" s="7">
        <v>19</v>
      </c>
      <c r="O76" s="7">
        <v>31</v>
      </c>
    </row>
    <row r="77" spans="2:19" ht="23.25">
      <c r="B77" s="7" t="s">
        <v>215</v>
      </c>
      <c r="C77" s="7">
        <v>3</v>
      </c>
      <c r="D77" s="7">
        <v>6</v>
      </c>
      <c r="E77" s="7">
        <v>12</v>
      </c>
      <c r="F77" s="7">
        <v>12</v>
      </c>
      <c r="G77" s="7">
        <v>10</v>
      </c>
      <c r="H77" s="7">
        <v>6</v>
      </c>
      <c r="I77" s="7">
        <v>40</v>
      </c>
      <c r="J77" s="7">
        <v>110</v>
      </c>
      <c r="K77" s="7">
        <v>23</v>
      </c>
      <c r="L77" s="7">
        <v>54</v>
      </c>
      <c r="M77" s="7">
        <v>88</v>
      </c>
      <c r="N77" s="7">
        <v>188</v>
      </c>
      <c r="O77" s="7">
        <v>276</v>
      </c>
    </row>
    <row r="78" spans="2:19" ht="23.25">
      <c r="B78" s="7" t="s">
        <v>216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</row>
    <row r="79" spans="2:19" ht="23.25">
      <c r="B79" s="7" t="s">
        <v>217</v>
      </c>
      <c r="C79" s="7">
        <v>9</v>
      </c>
      <c r="D79" s="7">
        <v>6</v>
      </c>
      <c r="E79" s="7">
        <v>9</v>
      </c>
      <c r="F79" s="7">
        <v>5</v>
      </c>
      <c r="G79" s="7">
        <v>4</v>
      </c>
      <c r="H79" s="7">
        <v>1</v>
      </c>
      <c r="I79" s="7">
        <v>2</v>
      </c>
      <c r="J79" s="7">
        <v>3</v>
      </c>
      <c r="K79" s="7">
        <v>7</v>
      </c>
      <c r="L79" s="7">
        <v>9</v>
      </c>
      <c r="M79" s="7">
        <v>31</v>
      </c>
      <c r="N79" s="7">
        <v>24</v>
      </c>
      <c r="O79" s="7">
        <v>55</v>
      </c>
    </row>
    <row r="80" spans="2:19" ht="23.25">
      <c r="B80" s="7" t="s">
        <v>218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</row>
    <row r="81" spans="2:15" ht="23.25">
      <c r="B81" s="7" t="s">
        <v>219</v>
      </c>
      <c r="C81" s="7">
        <v>1</v>
      </c>
      <c r="D81" s="7">
        <v>0</v>
      </c>
      <c r="E81" s="7">
        <v>0</v>
      </c>
      <c r="F81" s="7">
        <v>1</v>
      </c>
      <c r="G81" s="7">
        <v>0</v>
      </c>
      <c r="H81" s="7">
        <v>0</v>
      </c>
      <c r="I81" s="7">
        <v>2</v>
      </c>
      <c r="J81" s="7">
        <v>0</v>
      </c>
      <c r="K81" s="7">
        <v>0</v>
      </c>
      <c r="L81" s="7">
        <v>1</v>
      </c>
      <c r="M81" s="7">
        <v>3</v>
      </c>
      <c r="N81" s="7">
        <v>2</v>
      </c>
      <c r="O81" s="7">
        <v>5</v>
      </c>
    </row>
    <row r="82" spans="2:15" ht="23.25">
      <c r="B82" s="7" t="s">
        <v>220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</row>
    <row r="83" spans="2:15" ht="23.25">
      <c r="B83" s="7" t="s">
        <v>221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</row>
    <row r="84" spans="2:15" ht="23.25">
      <c r="B84" s="7" t="s">
        <v>222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</row>
    <row r="85" spans="2:15" ht="23.25">
      <c r="B85" s="7" t="s">
        <v>223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</row>
    <row r="86" spans="2:15" ht="23.25">
      <c r="B86" s="16"/>
      <c r="C86" s="16"/>
      <c r="D86" s="16"/>
      <c r="E86" s="16"/>
      <c r="F86" s="16"/>
    </row>
    <row r="87" spans="2:15" ht="24" thickBot="1">
      <c r="B87" s="16"/>
      <c r="C87" s="16"/>
      <c r="D87" s="16"/>
      <c r="E87" s="16"/>
      <c r="F87" s="16"/>
    </row>
    <row r="88" spans="2:15" ht="28.5" thickBot="1">
      <c r="B88" s="12" t="s">
        <v>24</v>
      </c>
      <c r="C88" s="16"/>
      <c r="D88" s="16"/>
      <c r="E88" s="16"/>
      <c r="F88" s="16"/>
    </row>
    <row r="89" spans="2:15" ht="23.25">
      <c r="B89" s="8" t="s">
        <v>207</v>
      </c>
      <c r="C89" s="7" t="s">
        <v>34</v>
      </c>
      <c r="D89" s="7" t="s">
        <v>35</v>
      </c>
      <c r="E89" s="7" t="s">
        <v>36</v>
      </c>
      <c r="F89" s="7" t="s">
        <v>37</v>
      </c>
      <c r="G89" s="7" t="s">
        <v>38</v>
      </c>
      <c r="H89" s="7" t="s">
        <v>39</v>
      </c>
      <c r="I89" s="7" t="s">
        <v>40</v>
      </c>
      <c r="J89" s="7" t="s">
        <v>41</v>
      </c>
      <c r="K89" s="7" t="s">
        <v>42</v>
      </c>
      <c r="L89" s="7" t="s">
        <v>43</v>
      </c>
      <c r="M89" s="7" t="s">
        <v>44</v>
      </c>
      <c r="N89" s="7" t="s">
        <v>45</v>
      </c>
      <c r="O89" s="7" t="s">
        <v>15</v>
      </c>
    </row>
    <row r="90" spans="2:15" ht="23.25">
      <c r="B90" s="49" t="s">
        <v>190</v>
      </c>
      <c r="C90" s="49">
        <v>65</v>
      </c>
      <c r="D90" s="49">
        <v>46</v>
      </c>
      <c r="E90" s="49">
        <v>82</v>
      </c>
      <c r="F90" s="49">
        <v>108</v>
      </c>
      <c r="G90" s="49">
        <v>146</v>
      </c>
      <c r="H90" s="49">
        <v>233</v>
      </c>
      <c r="I90" s="49">
        <v>360</v>
      </c>
      <c r="J90" s="49">
        <v>844</v>
      </c>
      <c r="K90" s="49">
        <v>335</v>
      </c>
      <c r="L90" s="49">
        <v>313</v>
      </c>
      <c r="M90" s="49">
        <v>988</v>
      </c>
      <c r="N90" s="49">
        <v>1544</v>
      </c>
      <c r="O90" s="49">
        <v>2532</v>
      </c>
    </row>
    <row r="91" spans="2:15" ht="23.25">
      <c r="B91" s="49" t="s">
        <v>191</v>
      </c>
      <c r="C91" s="49">
        <v>0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</row>
    <row r="92" spans="2:15" ht="23.25">
      <c r="B92" s="49" t="s">
        <v>192</v>
      </c>
      <c r="C92" s="49">
        <v>7</v>
      </c>
      <c r="D92" s="49">
        <v>12</v>
      </c>
      <c r="E92" s="49">
        <v>10</v>
      </c>
      <c r="F92" s="49">
        <v>11</v>
      </c>
      <c r="G92" s="49">
        <v>0</v>
      </c>
      <c r="H92" s="49">
        <v>3</v>
      </c>
      <c r="I92" s="49">
        <v>2</v>
      </c>
      <c r="J92" s="49">
        <v>15</v>
      </c>
      <c r="K92" s="49">
        <v>5</v>
      </c>
      <c r="L92" s="49">
        <v>7</v>
      </c>
      <c r="M92" s="49">
        <v>24</v>
      </c>
      <c r="N92" s="49">
        <v>48</v>
      </c>
      <c r="O92" s="49">
        <v>72</v>
      </c>
    </row>
    <row r="93" spans="2:15" ht="23.25">
      <c r="B93" s="49" t="s">
        <v>193</v>
      </c>
      <c r="C93" s="49">
        <v>0</v>
      </c>
      <c r="D93" s="49">
        <v>0</v>
      </c>
      <c r="E93" s="49">
        <v>1</v>
      </c>
      <c r="F93" s="49">
        <v>11</v>
      </c>
      <c r="G93" s="49">
        <v>2</v>
      </c>
      <c r="H93" s="49">
        <v>10</v>
      </c>
      <c r="I93" s="49">
        <v>68</v>
      </c>
      <c r="J93" s="49">
        <v>196</v>
      </c>
      <c r="K93" s="49">
        <v>107</v>
      </c>
      <c r="L93" s="49">
        <v>236</v>
      </c>
      <c r="M93" s="49">
        <v>178</v>
      </c>
      <c r="N93" s="49">
        <v>453</v>
      </c>
      <c r="O93" s="49">
        <v>631</v>
      </c>
    </row>
    <row r="94" spans="2:15" ht="23.25">
      <c r="B94" s="49" t="s">
        <v>194</v>
      </c>
      <c r="C94" s="49">
        <v>0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</row>
    <row r="95" spans="2:15" ht="23.25">
      <c r="B95" s="49" t="s">
        <v>195</v>
      </c>
      <c r="C95" s="49">
        <v>4</v>
      </c>
      <c r="D95" s="49">
        <v>13</v>
      </c>
      <c r="E95" s="49">
        <v>22</v>
      </c>
      <c r="F95" s="49">
        <v>26</v>
      </c>
      <c r="G95" s="49">
        <v>26</v>
      </c>
      <c r="H95" s="49">
        <v>46</v>
      </c>
      <c r="I95" s="49">
        <v>264</v>
      </c>
      <c r="J95" s="49">
        <v>644</v>
      </c>
      <c r="K95" s="49">
        <v>318</v>
      </c>
      <c r="L95" s="49">
        <v>743</v>
      </c>
      <c r="M95" s="49">
        <v>634</v>
      </c>
      <c r="N95" s="49">
        <v>1472</v>
      </c>
      <c r="O95" s="49">
        <v>2106</v>
      </c>
    </row>
    <row r="96" spans="2:15" ht="23.25">
      <c r="B96" s="49" t="s">
        <v>196</v>
      </c>
      <c r="C96" s="49">
        <v>0</v>
      </c>
      <c r="D96" s="49">
        <v>0</v>
      </c>
      <c r="E96" s="49">
        <v>2</v>
      </c>
      <c r="F96" s="49">
        <v>4</v>
      </c>
      <c r="G96" s="49">
        <v>0</v>
      </c>
      <c r="H96" s="49">
        <v>0</v>
      </c>
      <c r="I96" s="49">
        <v>2</v>
      </c>
      <c r="J96" s="49">
        <v>4</v>
      </c>
      <c r="K96" s="49">
        <v>0</v>
      </c>
      <c r="L96" s="49">
        <v>0</v>
      </c>
      <c r="M96" s="49">
        <v>4</v>
      </c>
      <c r="N96" s="49">
        <v>8</v>
      </c>
      <c r="O96" s="49">
        <v>12</v>
      </c>
    </row>
    <row r="97" spans="2:15" ht="23.25">
      <c r="B97" s="49" t="s">
        <v>197</v>
      </c>
      <c r="C97" s="49">
        <v>4</v>
      </c>
      <c r="D97" s="49">
        <v>5</v>
      </c>
      <c r="E97" s="49">
        <v>20</v>
      </c>
      <c r="F97" s="49">
        <v>41</v>
      </c>
      <c r="G97" s="49">
        <v>9</v>
      </c>
      <c r="H97" s="49">
        <v>5</v>
      </c>
      <c r="I97" s="49">
        <v>68</v>
      </c>
      <c r="J97" s="49">
        <v>248</v>
      </c>
      <c r="K97" s="49">
        <v>120</v>
      </c>
      <c r="L97" s="49">
        <v>205</v>
      </c>
      <c r="M97" s="49">
        <v>221</v>
      </c>
      <c r="N97" s="49">
        <v>504</v>
      </c>
      <c r="O97" s="49">
        <v>725</v>
      </c>
    </row>
    <row r="98" spans="2:15" ht="23.25">
      <c r="B98" s="49" t="s">
        <v>198</v>
      </c>
      <c r="C98" s="49">
        <v>0</v>
      </c>
      <c r="D98" s="49">
        <v>0</v>
      </c>
      <c r="E98" s="49">
        <v>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</row>
    <row r="99" spans="2:15" ht="23.25">
      <c r="B99" s="49" t="s">
        <v>199</v>
      </c>
      <c r="C99" s="49">
        <v>8</v>
      </c>
      <c r="D99" s="49">
        <v>6</v>
      </c>
      <c r="E99" s="49">
        <v>6</v>
      </c>
      <c r="F99" s="49">
        <v>4</v>
      </c>
      <c r="G99" s="49">
        <v>3</v>
      </c>
      <c r="H99" s="49">
        <v>1</v>
      </c>
      <c r="I99" s="49">
        <v>2</v>
      </c>
      <c r="J99" s="49">
        <v>4</v>
      </c>
      <c r="K99" s="49">
        <v>7</v>
      </c>
      <c r="L99" s="49">
        <v>9</v>
      </c>
      <c r="M99" s="49">
        <v>26</v>
      </c>
      <c r="N99" s="49">
        <v>24</v>
      </c>
      <c r="O99" s="49">
        <v>50</v>
      </c>
    </row>
    <row r="100" spans="2:15" ht="23.25">
      <c r="B100" s="49" t="s">
        <v>200</v>
      </c>
      <c r="C100" s="49">
        <v>0</v>
      </c>
      <c r="D100" s="49">
        <v>0</v>
      </c>
      <c r="E100" s="49">
        <v>0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</row>
    <row r="101" spans="2:15" ht="23.25">
      <c r="B101" s="49" t="s">
        <v>201</v>
      </c>
      <c r="C101" s="49">
        <v>1</v>
      </c>
      <c r="D101" s="49">
        <v>0</v>
      </c>
      <c r="E101" s="49">
        <v>0</v>
      </c>
      <c r="F101" s="49">
        <v>1</v>
      </c>
      <c r="G101" s="49">
        <v>0</v>
      </c>
      <c r="H101" s="49">
        <v>0</v>
      </c>
      <c r="I101" s="49">
        <v>2</v>
      </c>
      <c r="J101" s="49">
        <v>0</v>
      </c>
      <c r="K101" s="49">
        <v>0</v>
      </c>
      <c r="L101" s="49">
        <v>1</v>
      </c>
      <c r="M101" s="49">
        <v>3</v>
      </c>
      <c r="N101" s="49">
        <v>2</v>
      </c>
      <c r="O101" s="49">
        <v>5</v>
      </c>
    </row>
    <row r="102" spans="2:15" ht="23.25">
      <c r="B102" s="49" t="s">
        <v>202</v>
      </c>
      <c r="C102" s="49">
        <v>0</v>
      </c>
      <c r="D102" s="49">
        <v>0</v>
      </c>
      <c r="E102" s="49">
        <v>0</v>
      </c>
      <c r="F102" s="49">
        <v>0</v>
      </c>
      <c r="G102" s="49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</row>
    <row r="103" spans="2:15" ht="23.25">
      <c r="B103" s="49" t="s">
        <v>203</v>
      </c>
      <c r="C103" s="49">
        <v>0</v>
      </c>
      <c r="D103" s="49">
        <v>0</v>
      </c>
      <c r="E103" s="49">
        <v>0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</row>
    <row r="104" spans="2:15" ht="23.25">
      <c r="B104" s="49" t="s">
        <v>204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</row>
    <row r="105" spans="2:15" ht="23.25">
      <c r="B105" s="49" t="s">
        <v>205</v>
      </c>
      <c r="C105" s="49">
        <v>0</v>
      </c>
      <c r="D105" s="49">
        <v>0</v>
      </c>
      <c r="E105" s="49">
        <v>0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</row>
    <row r="106" spans="2:15" ht="23.25">
      <c r="B106" s="49" t="s">
        <v>206</v>
      </c>
      <c r="C106" s="49">
        <v>0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</row>
    <row r="107" spans="2:15" ht="23.25">
      <c r="B107" s="16"/>
      <c r="C107" s="16"/>
      <c r="D107" s="16"/>
      <c r="E107" s="16"/>
      <c r="F107" s="16"/>
    </row>
    <row r="108" spans="2:15" ht="24" thickBot="1">
      <c r="B108" s="16"/>
      <c r="C108" s="16"/>
      <c r="D108" s="16"/>
      <c r="E108" s="16"/>
      <c r="F108" s="16"/>
    </row>
    <row r="109" spans="2:15" ht="28.5" thickBot="1">
      <c r="B109" s="12" t="s">
        <v>25</v>
      </c>
      <c r="C109" s="16"/>
      <c r="D109" s="16"/>
      <c r="E109" s="16"/>
      <c r="F109" s="16"/>
    </row>
    <row r="110" spans="2:15" ht="23.25">
      <c r="B110" s="7" t="s">
        <v>2</v>
      </c>
      <c r="C110" s="7" t="s">
        <v>34</v>
      </c>
      <c r="D110" s="7" t="s">
        <v>35</v>
      </c>
      <c r="E110" s="7" t="s">
        <v>36</v>
      </c>
      <c r="F110" s="7" t="s">
        <v>37</v>
      </c>
      <c r="G110" s="7" t="s">
        <v>38</v>
      </c>
      <c r="H110" s="7" t="s">
        <v>39</v>
      </c>
      <c r="I110" s="7" t="s">
        <v>40</v>
      </c>
      <c r="J110" s="7" t="s">
        <v>41</v>
      </c>
      <c r="K110" s="7" t="s">
        <v>42</v>
      </c>
      <c r="L110" s="7" t="s">
        <v>43</v>
      </c>
      <c r="M110" s="7" t="s">
        <v>44</v>
      </c>
      <c r="N110" s="7" t="s">
        <v>45</v>
      </c>
      <c r="O110" s="7" t="s">
        <v>15</v>
      </c>
    </row>
    <row r="111" spans="2:15" ht="23.25">
      <c r="B111" s="42" t="s">
        <v>190</v>
      </c>
      <c r="C111" s="42">
        <v>64</v>
      </c>
      <c r="D111" s="42">
        <v>48</v>
      </c>
      <c r="E111" s="42">
        <v>80</v>
      </c>
      <c r="F111" s="42">
        <v>101</v>
      </c>
      <c r="G111" s="42">
        <v>152</v>
      </c>
      <c r="H111" s="42">
        <v>246</v>
      </c>
      <c r="I111" s="42">
        <v>379</v>
      </c>
      <c r="J111" s="42">
        <v>864</v>
      </c>
      <c r="K111" s="42">
        <v>360</v>
      </c>
      <c r="L111" s="42">
        <v>324</v>
      </c>
      <c r="M111" s="42">
        <v>1035</v>
      </c>
      <c r="N111" s="42">
        <v>1583</v>
      </c>
      <c r="O111" s="42">
        <v>2618</v>
      </c>
    </row>
    <row r="112" spans="2:15" ht="23.25">
      <c r="B112" s="7" t="s">
        <v>224</v>
      </c>
      <c r="C112" s="7">
        <v>15</v>
      </c>
      <c r="D112" s="7">
        <v>28</v>
      </c>
      <c r="E112" s="7">
        <v>46</v>
      </c>
      <c r="F112" s="7">
        <v>81</v>
      </c>
      <c r="G112" s="7">
        <v>31</v>
      </c>
      <c r="H112" s="7">
        <v>61</v>
      </c>
      <c r="I112" s="7">
        <v>313</v>
      </c>
      <c r="J112" s="7">
        <v>834</v>
      </c>
      <c r="K112" s="7">
        <v>411</v>
      </c>
      <c r="L112" s="7">
        <v>914</v>
      </c>
      <c r="M112" s="7">
        <v>816</v>
      </c>
      <c r="N112" s="7">
        <v>1918</v>
      </c>
      <c r="O112" s="7">
        <v>2734</v>
      </c>
    </row>
    <row r="113" spans="2:15" ht="23.25">
      <c r="B113" s="42" t="s">
        <v>199</v>
      </c>
      <c r="C113" s="42">
        <v>6</v>
      </c>
      <c r="D113" s="42">
        <v>5</v>
      </c>
      <c r="E113" s="42">
        <v>7</v>
      </c>
      <c r="F113" s="42">
        <v>5</v>
      </c>
      <c r="G113" s="42">
        <v>3</v>
      </c>
      <c r="H113" s="42">
        <v>1</v>
      </c>
      <c r="I113" s="42">
        <v>2</v>
      </c>
      <c r="J113" s="42">
        <v>4</v>
      </c>
      <c r="K113" s="42">
        <v>7</v>
      </c>
      <c r="L113" s="42">
        <v>9</v>
      </c>
      <c r="M113" s="42">
        <v>25</v>
      </c>
      <c r="N113" s="42">
        <v>24</v>
      </c>
      <c r="O113" s="42">
        <v>49</v>
      </c>
    </row>
    <row r="114" spans="2:15" ht="23.25">
      <c r="B114" s="7" t="s">
        <v>225</v>
      </c>
      <c r="C114" s="7">
        <v>1</v>
      </c>
      <c r="D114" s="7">
        <v>0</v>
      </c>
      <c r="E114" s="7">
        <v>0</v>
      </c>
      <c r="F114" s="7">
        <v>1</v>
      </c>
      <c r="G114" s="7">
        <v>0</v>
      </c>
      <c r="H114" s="7">
        <v>0</v>
      </c>
      <c r="I114" s="7">
        <v>2</v>
      </c>
      <c r="J114" s="7">
        <v>1</v>
      </c>
      <c r="K114" s="7">
        <v>0</v>
      </c>
      <c r="L114" s="7">
        <v>2</v>
      </c>
      <c r="M114" s="7">
        <v>3</v>
      </c>
      <c r="N114" s="7">
        <v>4</v>
      </c>
      <c r="O114" s="7">
        <v>7</v>
      </c>
    </row>
    <row r="115" spans="2:15" ht="23.25">
      <c r="B115" s="42" t="s">
        <v>226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0</v>
      </c>
    </row>
    <row r="116" spans="2:15" ht="23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2:15" ht="24" thickBo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2:15" ht="28.5" thickBot="1">
      <c r="B118" s="12" t="s">
        <v>29</v>
      </c>
      <c r="C118" s="16"/>
      <c r="D118" s="16"/>
      <c r="E118" s="16"/>
      <c r="F118" s="16"/>
    </row>
    <row r="119" spans="2:15" ht="23.25">
      <c r="B119" s="7" t="s">
        <v>2</v>
      </c>
      <c r="C119" s="7" t="s">
        <v>34</v>
      </c>
      <c r="D119" s="7" t="s">
        <v>35</v>
      </c>
      <c r="E119" s="7" t="s">
        <v>36</v>
      </c>
      <c r="F119" s="7" t="s">
        <v>37</v>
      </c>
      <c r="G119" s="7" t="s">
        <v>38</v>
      </c>
      <c r="H119" s="7" t="s">
        <v>39</v>
      </c>
      <c r="I119" s="7" t="s">
        <v>40</v>
      </c>
      <c r="J119" s="7" t="s">
        <v>41</v>
      </c>
      <c r="K119" s="7" t="s">
        <v>42</v>
      </c>
      <c r="L119" s="7" t="s">
        <v>43</v>
      </c>
      <c r="M119" s="7" t="s">
        <v>44</v>
      </c>
      <c r="N119" s="7" t="s">
        <v>45</v>
      </c>
      <c r="O119" s="7" t="s">
        <v>15</v>
      </c>
    </row>
    <row r="120" spans="2:15" ht="23.25">
      <c r="B120" s="42" t="s">
        <v>190</v>
      </c>
      <c r="C120" s="42">
        <v>64</v>
      </c>
      <c r="D120" s="42">
        <v>47</v>
      </c>
      <c r="E120" s="42">
        <v>80</v>
      </c>
      <c r="F120" s="42">
        <v>100</v>
      </c>
      <c r="G120" s="42">
        <v>153</v>
      </c>
      <c r="H120" s="42">
        <v>241</v>
      </c>
      <c r="I120" s="42">
        <v>380</v>
      </c>
      <c r="J120" s="42">
        <v>880</v>
      </c>
      <c r="K120" s="42">
        <v>364</v>
      </c>
      <c r="L120" s="42">
        <v>327</v>
      </c>
      <c r="M120" s="42">
        <v>1041</v>
      </c>
      <c r="N120" s="42">
        <v>1595</v>
      </c>
      <c r="O120" s="42">
        <v>2636</v>
      </c>
    </row>
    <row r="121" spans="2:15" ht="23.25">
      <c r="B121" s="7" t="s">
        <v>224</v>
      </c>
      <c r="C121" s="7">
        <v>14</v>
      </c>
      <c r="D121" s="7">
        <v>29</v>
      </c>
      <c r="E121" s="7">
        <v>43</v>
      </c>
      <c r="F121" s="7">
        <v>86</v>
      </c>
      <c r="G121" s="7">
        <v>35</v>
      </c>
      <c r="H121" s="7">
        <v>59</v>
      </c>
      <c r="I121" s="7">
        <v>332</v>
      </c>
      <c r="J121" s="7">
        <v>836</v>
      </c>
      <c r="K121" s="7">
        <v>430</v>
      </c>
      <c r="L121" s="7">
        <v>937</v>
      </c>
      <c r="M121" s="7">
        <v>854</v>
      </c>
      <c r="N121" s="7">
        <v>1947</v>
      </c>
      <c r="O121" s="7">
        <v>2801</v>
      </c>
    </row>
    <row r="122" spans="2:15" ht="23.25">
      <c r="B122" s="42" t="s">
        <v>199</v>
      </c>
      <c r="C122" s="42">
        <v>6</v>
      </c>
      <c r="D122" s="42">
        <v>4</v>
      </c>
      <c r="E122" s="42">
        <v>6</v>
      </c>
      <c r="F122" s="42">
        <v>3</v>
      </c>
      <c r="G122" s="42">
        <v>4</v>
      </c>
      <c r="H122" s="42">
        <v>1</v>
      </c>
      <c r="I122" s="42">
        <v>2</v>
      </c>
      <c r="J122" s="42">
        <v>3</v>
      </c>
      <c r="K122" s="42">
        <v>7</v>
      </c>
      <c r="L122" s="42">
        <v>9</v>
      </c>
      <c r="M122" s="42">
        <v>25</v>
      </c>
      <c r="N122" s="42">
        <v>20</v>
      </c>
      <c r="O122" s="42">
        <v>45</v>
      </c>
    </row>
    <row r="123" spans="2:15" ht="23.25">
      <c r="B123" s="7" t="s">
        <v>225</v>
      </c>
      <c r="C123" s="7">
        <v>1</v>
      </c>
      <c r="D123" s="7">
        <v>0</v>
      </c>
      <c r="E123" s="7">
        <v>0</v>
      </c>
      <c r="F123" s="7">
        <v>1</v>
      </c>
      <c r="G123" s="7">
        <v>0</v>
      </c>
      <c r="H123" s="7">
        <v>0</v>
      </c>
      <c r="I123" s="7">
        <v>2</v>
      </c>
      <c r="J123" s="7">
        <v>1</v>
      </c>
      <c r="K123" s="7">
        <v>0</v>
      </c>
      <c r="L123" s="7">
        <v>2</v>
      </c>
      <c r="M123" s="7">
        <v>3</v>
      </c>
      <c r="N123" s="7">
        <v>4</v>
      </c>
      <c r="O123" s="7">
        <v>7</v>
      </c>
    </row>
    <row r="124" spans="2:15" ht="23.25">
      <c r="B124" s="42" t="s">
        <v>226</v>
      </c>
      <c r="C124" s="42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</v>
      </c>
    </row>
    <row r="125" spans="2:15" ht="23.25">
      <c r="B125" s="16"/>
      <c r="C125" s="16"/>
      <c r="D125" s="16"/>
      <c r="E125" s="16"/>
      <c r="F125" s="16"/>
    </row>
    <row r="126" spans="2:15" ht="24" thickBot="1">
      <c r="B126" s="16"/>
      <c r="C126" s="16"/>
      <c r="D126" s="16"/>
      <c r="E126" s="16"/>
      <c r="F126" s="16"/>
    </row>
    <row r="127" spans="2:15" ht="28.5" thickBot="1">
      <c r="B127" s="12" t="s">
        <v>30</v>
      </c>
      <c r="C127" s="16"/>
      <c r="D127" s="16"/>
      <c r="E127" s="16"/>
      <c r="F127" s="16"/>
    </row>
    <row r="128" spans="2:15" ht="23.25">
      <c r="B128" s="7" t="s">
        <v>2</v>
      </c>
      <c r="C128" s="7" t="s">
        <v>34</v>
      </c>
      <c r="D128" s="7" t="s">
        <v>35</v>
      </c>
      <c r="E128" s="7" t="s">
        <v>36</v>
      </c>
      <c r="F128" s="7" t="s">
        <v>37</v>
      </c>
      <c r="G128" s="7" t="s">
        <v>38</v>
      </c>
      <c r="H128" s="7" t="s">
        <v>39</v>
      </c>
      <c r="I128" s="7" t="s">
        <v>40</v>
      </c>
      <c r="J128" s="7" t="s">
        <v>41</v>
      </c>
      <c r="K128" s="7" t="s">
        <v>42</v>
      </c>
      <c r="L128" s="7" t="s">
        <v>43</v>
      </c>
      <c r="M128" s="7" t="s">
        <v>44</v>
      </c>
      <c r="N128" s="7" t="s">
        <v>45</v>
      </c>
      <c r="O128" s="7" t="s">
        <v>15</v>
      </c>
    </row>
    <row r="129" spans="2:15" ht="23.25">
      <c r="B129" s="42" t="s">
        <v>190</v>
      </c>
      <c r="C129" s="42">
        <v>69</v>
      </c>
      <c r="D129" s="42">
        <v>50</v>
      </c>
      <c r="E129" s="42">
        <v>81</v>
      </c>
      <c r="F129" s="42">
        <v>101</v>
      </c>
      <c r="G129" s="42">
        <v>152</v>
      </c>
      <c r="H129" s="42">
        <v>247</v>
      </c>
      <c r="I129" s="42">
        <v>391</v>
      </c>
      <c r="J129" s="42">
        <v>897</v>
      </c>
      <c r="K129" s="42">
        <v>359</v>
      </c>
      <c r="L129" s="42">
        <v>309</v>
      </c>
      <c r="M129" s="42">
        <v>1052</v>
      </c>
      <c r="N129" s="42">
        <v>1604</v>
      </c>
      <c r="O129" s="42">
        <v>2656</v>
      </c>
    </row>
    <row r="130" spans="2:15" ht="23.25">
      <c r="B130" s="7" t="s">
        <v>224</v>
      </c>
      <c r="C130" s="7">
        <v>11</v>
      </c>
      <c r="D130" s="7">
        <v>27</v>
      </c>
      <c r="E130" s="7">
        <v>44</v>
      </c>
      <c r="F130" s="7">
        <v>74</v>
      </c>
      <c r="G130" s="7">
        <v>36</v>
      </c>
      <c r="H130" s="7">
        <v>56</v>
      </c>
      <c r="I130" s="7">
        <v>328</v>
      </c>
      <c r="J130" s="7">
        <v>907</v>
      </c>
      <c r="K130" s="7">
        <v>423</v>
      </c>
      <c r="L130" s="7">
        <v>947</v>
      </c>
      <c r="M130" s="7">
        <v>842</v>
      </c>
      <c r="N130" s="7">
        <v>2011</v>
      </c>
      <c r="O130" s="7">
        <v>2853</v>
      </c>
    </row>
    <row r="131" spans="2:15" ht="23.25">
      <c r="B131" s="42" t="s">
        <v>199</v>
      </c>
      <c r="C131" s="42">
        <v>6</v>
      </c>
      <c r="D131" s="42">
        <v>5</v>
      </c>
      <c r="E131" s="42">
        <v>7</v>
      </c>
      <c r="F131" s="42">
        <v>4</v>
      </c>
      <c r="G131" s="42">
        <v>4</v>
      </c>
      <c r="H131" s="42">
        <v>0</v>
      </c>
      <c r="I131" s="42">
        <v>2</v>
      </c>
      <c r="J131" s="42">
        <v>3</v>
      </c>
      <c r="K131" s="42">
        <v>7</v>
      </c>
      <c r="L131" s="42">
        <v>10</v>
      </c>
      <c r="M131" s="42">
        <v>26</v>
      </c>
      <c r="N131" s="42">
        <v>22</v>
      </c>
      <c r="O131" s="42">
        <v>48</v>
      </c>
    </row>
    <row r="132" spans="2:15" ht="23.25">
      <c r="B132" s="7" t="s">
        <v>225</v>
      </c>
      <c r="C132" s="7">
        <v>1</v>
      </c>
      <c r="D132" s="7">
        <v>0</v>
      </c>
      <c r="E132" s="7">
        <v>0</v>
      </c>
      <c r="F132" s="7">
        <v>1</v>
      </c>
      <c r="G132" s="7">
        <v>0</v>
      </c>
      <c r="H132" s="7">
        <v>0</v>
      </c>
      <c r="I132" s="7">
        <v>2</v>
      </c>
      <c r="J132" s="7">
        <v>1</v>
      </c>
      <c r="K132" s="7">
        <v>0</v>
      </c>
      <c r="L132" s="7">
        <v>2</v>
      </c>
      <c r="M132" s="7">
        <v>3</v>
      </c>
      <c r="N132" s="7">
        <v>4</v>
      </c>
      <c r="O132" s="7">
        <v>7</v>
      </c>
    </row>
    <row r="133" spans="2:15" ht="23.25">
      <c r="B133" s="42" t="s">
        <v>226</v>
      </c>
      <c r="C133" s="42">
        <v>0</v>
      </c>
      <c r="D133" s="42"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  <c r="O133" s="42">
        <v>0</v>
      </c>
    </row>
    <row r="134" spans="2:15" ht="23.25">
      <c r="B134" s="16"/>
      <c r="C134" s="16"/>
      <c r="D134" s="16"/>
      <c r="E134" s="16"/>
      <c r="F134" s="16"/>
    </row>
    <row r="135" spans="2:15" ht="24" thickBot="1">
      <c r="B135" s="16"/>
      <c r="C135" s="16"/>
      <c r="D135" s="16"/>
      <c r="E135" s="16"/>
      <c r="F135" s="16"/>
    </row>
    <row r="136" spans="2:15" ht="28.5" thickBot="1">
      <c r="B136" s="12" t="s">
        <v>31</v>
      </c>
      <c r="C136" s="16"/>
      <c r="D136" s="16"/>
      <c r="E136" s="16"/>
      <c r="F136" s="16"/>
    </row>
    <row r="137" spans="2:15" ht="23.25">
      <c r="B137" s="7" t="s">
        <v>2</v>
      </c>
      <c r="C137" s="7" t="s">
        <v>34</v>
      </c>
      <c r="D137" s="7" t="s">
        <v>35</v>
      </c>
      <c r="E137" s="7" t="s">
        <v>36</v>
      </c>
      <c r="F137" s="7" t="s">
        <v>37</v>
      </c>
      <c r="G137" s="7" t="s">
        <v>38</v>
      </c>
      <c r="H137" s="7" t="s">
        <v>39</v>
      </c>
      <c r="I137" s="7" t="s">
        <v>40</v>
      </c>
      <c r="J137" s="7" t="s">
        <v>41</v>
      </c>
      <c r="K137" s="7" t="s">
        <v>42</v>
      </c>
      <c r="L137" s="7" t="s">
        <v>43</v>
      </c>
      <c r="M137" s="7" t="s">
        <v>44</v>
      </c>
      <c r="N137" s="7" t="s">
        <v>45</v>
      </c>
      <c r="O137" s="7" t="s">
        <v>15</v>
      </c>
    </row>
    <row r="138" spans="2:15" ht="23.25">
      <c r="B138" s="42" t="s">
        <v>190</v>
      </c>
      <c r="C138" s="42">
        <v>63</v>
      </c>
      <c r="D138" s="42">
        <v>48</v>
      </c>
      <c r="E138" s="42">
        <v>79</v>
      </c>
      <c r="F138" s="42">
        <v>100</v>
      </c>
      <c r="G138" s="42">
        <v>142</v>
      </c>
      <c r="H138" s="42">
        <v>229</v>
      </c>
      <c r="I138" s="42">
        <v>396</v>
      </c>
      <c r="J138" s="42">
        <v>884</v>
      </c>
      <c r="K138" s="42">
        <v>361</v>
      </c>
      <c r="L138" s="42">
        <v>313</v>
      </c>
      <c r="M138" s="42">
        <v>1041</v>
      </c>
      <c r="N138" s="42">
        <v>1574</v>
      </c>
      <c r="O138" s="42">
        <v>2615</v>
      </c>
    </row>
    <row r="139" spans="2:15" ht="23.25">
      <c r="B139" s="7" t="s">
        <v>224</v>
      </c>
      <c r="C139" s="7">
        <v>14</v>
      </c>
      <c r="D139" s="7">
        <v>23</v>
      </c>
      <c r="E139" s="7">
        <v>41</v>
      </c>
      <c r="F139" s="7">
        <v>72</v>
      </c>
      <c r="G139" s="7">
        <v>31</v>
      </c>
      <c r="H139" s="7">
        <v>53</v>
      </c>
      <c r="I139" s="7">
        <v>283</v>
      </c>
      <c r="J139" s="7">
        <v>736</v>
      </c>
      <c r="K139" s="7">
        <v>412</v>
      </c>
      <c r="L139" s="7">
        <v>938</v>
      </c>
      <c r="M139" s="7">
        <v>781</v>
      </c>
      <c r="N139" s="7">
        <v>1822</v>
      </c>
      <c r="O139" s="7">
        <v>2603</v>
      </c>
    </row>
    <row r="140" spans="2:15" ht="23.25">
      <c r="B140" s="42" t="s">
        <v>199</v>
      </c>
      <c r="C140" s="42">
        <v>6</v>
      </c>
      <c r="D140" s="42">
        <v>3</v>
      </c>
      <c r="E140" s="42">
        <v>7</v>
      </c>
      <c r="F140" s="42">
        <v>4</v>
      </c>
      <c r="G140" s="42">
        <v>4</v>
      </c>
      <c r="H140" s="42">
        <v>0</v>
      </c>
      <c r="I140" s="42">
        <v>2</v>
      </c>
      <c r="J140" s="42">
        <v>3</v>
      </c>
      <c r="K140" s="42">
        <v>7</v>
      </c>
      <c r="L140" s="42">
        <v>10</v>
      </c>
      <c r="M140" s="42">
        <v>26</v>
      </c>
      <c r="N140" s="42">
        <v>20</v>
      </c>
      <c r="O140" s="42">
        <v>46</v>
      </c>
    </row>
    <row r="141" spans="2:15" ht="23.25">
      <c r="B141" s="7" t="s">
        <v>225</v>
      </c>
      <c r="C141" s="7">
        <v>1</v>
      </c>
      <c r="D141" s="7">
        <v>0</v>
      </c>
      <c r="E141" s="7">
        <v>0</v>
      </c>
      <c r="F141" s="7">
        <v>1</v>
      </c>
      <c r="G141" s="7">
        <v>0</v>
      </c>
      <c r="H141" s="7">
        <v>0</v>
      </c>
      <c r="I141" s="7">
        <v>2</v>
      </c>
      <c r="J141" s="7">
        <v>1</v>
      </c>
      <c r="K141" s="7">
        <v>0</v>
      </c>
      <c r="L141" s="7">
        <v>2</v>
      </c>
      <c r="M141" s="7">
        <v>3</v>
      </c>
      <c r="N141" s="7">
        <v>4</v>
      </c>
      <c r="O141" s="7">
        <v>7</v>
      </c>
    </row>
    <row r="142" spans="2:15" ht="23.25">
      <c r="B142" s="42" t="s">
        <v>226</v>
      </c>
      <c r="C142" s="42">
        <v>0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</row>
    <row r="143" spans="2:15" ht="23.25">
      <c r="B143" s="16"/>
      <c r="C143" s="16"/>
      <c r="D143" s="16"/>
      <c r="E143" s="16"/>
      <c r="F143" s="16"/>
    </row>
    <row r="144" spans="2:15" ht="24" thickBot="1">
      <c r="B144" s="16"/>
      <c r="C144" s="16"/>
      <c r="D144" s="16"/>
      <c r="E144" s="16"/>
      <c r="F144" s="16"/>
    </row>
    <row r="145" spans="2:15" ht="28.5" thickBot="1">
      <c r="B145" s="12" t="s">
        <v>32</v>
      </c>
      <c r="C145" s="16"/>
      <c r="D145" s="16"/>
      <c r="E145" s="16"/>
      <c r="F145" s="16"/>
    </row>
    <row r="146" spans="2:15" ht="23.25">
      <c r="B146" s="7" t="s">
        <v>2</v>
      </c>
      <c r="C146" s="7" t="s">
        <v>34</v>
      </c>
      <c r="D146" s="7" t="s">
        <v>35</v>
      </c>
      <c r="E146" s="7" t="s">
        <v>36</v>
      </c>
      <c r="F146" s="7" t="s">
        <v>37</v>
      </c>
      <c r="G146" s="7" t="s">
        <v>38</v>
      </c>
      <c r="H146" s="7" t="s">
        <v>39</v>
      </c>
      <c r="I146" s="7" t="s">
        <v>40</v>
      </c>
      <c r="J146" s="7" t="s">
        <v>41</v>
      </c>
      <c r="K146" s="7" t="s">
        <v>42</v>
      </c>
      <c r="L146" s="7" t="s">
        <v>43</v>
      </c>
      <c r="M146" s="7" t="s">
        <v>44</v>
      </c>
      <c r="N146" s="7" t="s">
        <v>45</v>
      </c>
      <c r="O146" s="7" t="s">
        <v>15</v>
      </c>
    </row>
    <row r="147" spans="2:15" ht="23.25">
      <c r="B147" s="42" t="s">
        <v>190</v>
      </c>
      <c r="C147" s="42">
        <v>62</v>
      </c>
      <c r="D147" s="42">
        <v>46</v>
      </c>
      <c r="E147" s="42">
        <v>78</v>
      </c>
      <c r="F147" s="42">
        <v>100</v>
      </c>
      <c r="G147" s="42">
        <v>144</v>
      </c>
      <c r="H147" s="42">
        <v>232</v>
      </c>
      <c r="I147" s="42">
        <v>394</v>
      </c>
      <c r="J147" s="42">
        <v>887</v>
      </c>
      <c r="K147" s="42">
        <v>370</v>
      </c>
      <c r="L147" s="42">
        <v>317</v>
      </c>
      <c r="M147" s="42">
        <v>1048</v>
      </c>
      <c r="N147" s="42">
        <v>1582</v>
      </c>
      <c r="O147" s="42">
        <v>2630</v>
      </c>
    </row>
    <row r="148" spans="2:15" ht="23.25">
      <c r="B148" s="7" t="s">
        <v>224</v>
      </c>
      <c r="C148" s="7">
        <v>12</v>
      </c>
      <c r="D148" s="7">
        <v>22</v>
      </c>
      <c r="E148" s="7">
        <v>38</v>
      </c>
      <c r="F148" s="7">
        <v>65</v>
      </c>
      <c r="G148" s="7">
        <v>31</v>
      </c>
      <c r="H148" s="7">
        <v>47</v>
      </c>
      <c r="I148" s="7">
        <v>296</v>
      </c>
      <c r="J148" s="7">
        <v>812</v>
      </c>
      <c r="K148" s="7">
        <v>414</v>
      </c>
      <c r="L148" s="7">
        <v>959</v>
      </c>
      <c r="M148" s="7">
        <v>791</v>
      </c>
      <c r="N148" s="7">
        <v>1905</v>
      </c>
      <c r="O148" s="7">
        <v>2696</v>
      </c>
    </row>
    <row r="149" spans="2:15" ht="23.25">
      <c r="B149" s="42" t="s">
        <v>199</v>
      </c>
      <c r="C149" s="42">
        <v>5</v>
      </c>
      <c r="D149" s="42">
        <v>3</v>
      </c>
      <c r="E149" s="42">
        <v>7</v>
      </c>
      <c r="F149" s="42">
        <v>4</v>
      </c>
      <c r="G149" s="42">
        <v>4</v>
      </c>
      <c r="H149" s="42">
        <v>0</v>
      </c>
      <c r="I149" s="42">
        <v>2</v>
      </c>
      <c r="J149" s="42">
        <v>2</v>
      </c>
      <c r="K149" s="42">
        <v>8</v>
      </c>
      <c r="L149" s="42">
        <v>10</v>
      </c>
      <c r="M149" s="42">
        <v>26</v>
      </c>
      <c r="N149" s="42">
        <v>19</v>
      </c>
      <c r="O149" s="42">
        <v>45</v>
      </c>
    </row>
    <row r="150" spans="2:15" ht="23.25">
      <c r="B150" s="7" t="s">
        <v>225</v>
      </c>
      <c r="C150" s="7">
        <v>1</v>
      </c>
      <c r="D150" s="7">
        <v>0</v>
      </c>
      <c r="E150" s="7">
        <v>0</v>
      </c>
      <c r="F150" s="7">
        <v>1</v>
      </c>
      <c r="G150" s="7">
        <v>0</v>
      </c>
      <c r="H150" s="7">
        <v>0</v>
      </c>
      <c r="I150" s="7">
        <v>2</v>
      </c>
      <c r="J150" s="7">
        <v>1</v>
      </c>
      <c r="K150" s="7">
        <v>0</v>
      </c>
      <c r="L150" s="7">
        <v>2</v>
      </c>
      <c r="M150" s="7">
        <v>3</v>
      </c>
      <c r="N150" s="7">
        <v>4</v>
      </c>
      <c r="O150" s="7">
        <v>7</v>
      </c>
    </row>
    <row r="151" spans="2:15" ht="23.25">
      <c r="B151" s="42" t="s">
        <v>226</v>
      </c>
      <c r="C151" s="42">
        <v>0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</row>
    <row r="152" spans="2:15" ht="23.25">
      <c r="B152" s="16"/>
      <c r="C152" s="16"/>
      <c r="D152" s="16"/>
      <c r="E152" s="16"/>
      <c r="F152" s="16"/>
    </row>
    <row r="153" spans="2:15" ht="24" thickBot="1">
      <c r="B153" s="16"/>
      <c r="C153" s="16"/>
      <c r="D153" s="16"/>
      <c r="E153" s="16"/>
      <c r="F153" s="16"/>
    </row>
    <row r="154" spans="2:15" ht="28.5" thickBot="1">
      <c r="B154" s="12" t="s">
        <v>33</v>
      </c>
      <c r="C154" s="16"/>
      <c r="D154" s="16"/>
      <c r="E154" s="16"/>
      <c r="F154" s="16"/>
    </row>
    <row r="155" spans="2:15" ht="23.25">
      <c r="B155" s="7" t="s">
        <v>2</v>
      </c>
      <c r="C155" s="7" t="s">
        <v>34</v>
      </c>
      <c r="D155" s="7" t="s">
        <v>35</v>
      </c>
      <c r="E155" s="7" t="s">
        <v>36</v>
      </c>
      <c r="F155" s="7" t="s">
        <v>37</v>
      </c>
      <c r="G155" s="7" t="s">
        <v>38</v>
      </c>
      <c r="H155" s="7" t="s">
        <v>39</v>
      </c>
      <c r="I155" s="7" t="s">
        <v>40</v>
      </c>
      <c r="J155" s="7" t="s">
        <v>41</v>
      </c>
      <c r="K155" s="7" t="s">
        <v>42</v>
      </c>
      <c r="L155" s="7" t="s">
        <v>43</v>
      </c>
      <c r="M155" s="7" t="s">
        <v>44</v>
      </c>
      <c r="N155" s="7" t="s">
        <v>45</v>
      </c>
      <c r="O155" s="7" t="s">
        <v>15</v>
      </c>
    </row>
    <row r="156" spans="2:15" ht="23.25">
      <c r="B156" s="42" t="s">
        <v>190</v>
      </c>
      <c r="C156" s="42">
        <v>63</v>
      </c>
      <c r="D156" s="42">
        <v>48</v>
      </c>
      <c r="E156" s="42">
        <v>78</v>
      </c>
      <c r="F156" s="42">
        <v>102</v>
      </c>
      <c r="G156" s="42">
        <v>142</v>
      </c>
      <c r="H156" s="42">
        <v>237</v>
      </c>
      <c r="I156" s="42">
        <v>403</v>
      </c>
      <c r="J156" s="42">
        <v>902</v>
      </c>
      <c r="K156" s="42">
        <v>379</v>
      </c>
      <c r="L156" s="42">
        <v>329</v>
      </c>
      <c r="M156" s="42">
        <v>1065</v>
      </c>
      <c r="N156" s="42">
        <v>1618</v>
      </c>
      <c r="O156" s="42">
        <v>2683</v>
      </c>
    </row>
    <row r="157" spans="2:15" ht="23.25">
      <c r="B157" s="7" t="s">
        <v>224</v>
      </c>
      <c r="C157" s="7">
        <v>10</v>
      </c>
      <c r="D157" s="7">
        <v>20</v>
      </c>
      <c r="E157" s="7">
        <v>33</v>
      </c>
      <c r="F157" s="7">
        <v>48</v>
      </c>
      <c r="G157" s="7">
        <v>27</v>
      </c>
      <c r="H157" s="7">
        <v>42</v>
      </c>
      <c r="I157" s="7">
        <v>284</v>
      </c>
      <c r="J157" s="7">
        <v>679</v>
      </c>
      <c r="K157" s="7">
        <v>360</v>
      </c>
      <c r="L157" s="7">
        <v>829</v>
      </c>
      <c r="M157" s="7">
        <v>714</v>
      </c>
      <c r="N157" s="7">
        <v>1618</v>
      </c>
      <c r="O157" s="7">
        <v>2332</v>
      </c>
    </row>
    <row r="158" spans="2:15" ht="23.25">
      <c r="B158" s="42" t="s">
        <v>199</v>
      </c>
      <c r="C158" s="42">
        <v>5</v>
      </c>
      <c r="D158" s="42">
        <v>3</v>
      </c>
      <c r="E158" s="42">
        <v>7</v>
      </c>
      <c r="F158" s="42">
        <v>4</v>
      </c>
      <c r="G158" s="42">
        <v>4</v>
      </c>
      <c r="H158" s="42">
        <v>0</v>
      </c>
      <c r="I158" s="42">
        <v>2</v>
      </c>
      <c r="J158" s="42">
        <v>2</v>
      </c>
      <c r="K158" s="42">
        <v>8</v>
      </c>
      <c r="L158" s="42">
        <v>10</v>
      </c>
      <c r="M158" s="42">
        <v>26</v>
      </c>
      <c r="N158" s="42">
        <v>19</v>
      </c>
      <c r="O158" s="42">
        <v>45</v>
      </c>
    </row>
    <row r="159" spans="2:15" ht="23.25">
      <c r="B159" s="7" t="s">
        <v>225</v>
      </c>
      <c r="C159" s="7">
        <v>1</v>
      </c>
      <c r="D159" s="7">
        <v>0</v>
      </c>
      <c r="E159" s="7">
        <v>0</v>
      </c>
      <c r="F159" s="7">
        <v>1</v>
      </c>
      <c r="G159" s="7">
        <v>0</v>
      </c>
      <c r="H159" s="7">
        <v>0</v>
      </c>
      <c r="I159" s="7">
        <v>2</v>
      </c>
      <c r="J159" s="7">
        <v>1</v>
      </c>
      <c r="K159" s="7">
        <v>0</v>
      </c>
      <c r="L159" s="7">
        <v>2</v>
      </c>
      <c r="M159" s="7">
        <v>3</v>
      </c>
      <c r="N159" s="7">
        <v>4</v>
      </c>
      <c r="O159" s="7">
        <v>7</v>
      </c>
    </row>
    <row r="160" spans="2:15" ht="23.25">
      <c r="B160" s="42" t="s">
        <v>226</v>
      </c>
      <c r="C160" s="42">
        <v>0</v>
      </c>
      <c r="D160" s="42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</row>
    <row r="161" spans="2:15" ht="27.75">
      <c r="B161" s="22"/>
      <c r="C161" s="16"/>
      <c r="D161" s="16"/>
      <c r="E161" s="16"/>
      <c r="F161" s="16"/>
    </row>
    <row r="162" spans="2:15" ht="24" thickBot="1">
      <c r="B162" s="16"/>
      <c r="C162" s="16"/>
      <c r="D162" s="16"/>
      <c r="E162" s="16"/>
      <c r="F162" s="16"/>
    </row>
    <row r="163" spans="2:15" ht="28.5" thickBot="1">
      <c r="B163" s="12" t="s">
        <v>47</v>
      </c>
      <c r="C163" s="16"/>
      <c r="D163" s="16"/>
      <c r="E163" s="16"/>
      <c r="F163" s="16"/>
    </row>
    <row r="164" spans="2:15" ht="23.25">
      <c r="B164" s="7" t="s">
        <v>2</v>
      </c>
      <c r="C164" s="7" t="s">
        <v>34</v>
      </c>
      <c r="D164" s="7" t="s">
        <v>35</v>
      </c>
      <c r="E164" s="7" t="s">
        <v>36</v>
      </c>
      <c r="F164" s="7" t="s">
        <v>37</v>
      </c>
      <c r="G164" s="7" t="s">
        <v>38</v>
      </c>
      <c r="H164" s="7" t="s">
        <v>39</v>
      </c>
      <c r="I164" s="7" t="s">
        <v>40</v>
      </c>
      <c r="J164" s="7" t="s">
        <v>41</v>
      </c>
      <c r="K164" s="7" t="s">
        <v>42</v>
      </c>
      <c r="L164" s="7" t="s">
        <v>43</v>
      </c>
      <c r="M164" s="7" t="s">
        <v>44</v>
      </c>
      <c r="N164" s="7" t="s">
        <v>45</v>
      </c>
      <c r="O164" s="7" t="s">
        <v>15</v>
      </c>
    </row>
    <row r="165" spans="2:15" ht="23.25">
      <c r="B165" s="42" t="s">
        <v>190</v>
      </c>
      <c r="C165" s="42">
        <v>61</v>
      </c>
      <c r="D165" s="42">
        <v>44</v>
      </c>
      <c r="E165" s="42">
        <v>80</v>
      </c>
      <c r="F165" s="42">
        <v>100</v>
      </c>
      <c r="G165" s="42">
        <v>144</v>
      </c>
      <c r="H165" s="42">
        <v>237</v>
      </c>
      <c r="I165" s="42">
        <v>403</v>
      </c>
      <c r="J165" s="42">
        <v>917</v>
      </c>
      <c r="K165" s="42">
        <v>387</v>
      </c>
      <c r="L165" s="42">
        <v>331</v>
      </c>
      <c r="M165" s="42">
        <v>1075</v>
      </c>
      <c r="N165" s="42">
        <v>1629</v>
      </c>
      <c r="O165" s="42">
        <v>2704</v>
      </c>
    </row>
    <row r="166" spans="2:15" ht="23.25">
      <c r="B166" s="7" t="s">
        <v>224</v>
      </c>
      <c r="C166" s="7">
        <v>4</v>
      </c>
      <c r="D166" s="7">
        <v>10</v>
      </c>
      <c r="E166" s="7">
        <v>17</v>
      </c>
      <c r="F166" s="7">
        <v>27</v>
      </c>
      <c r="G166" s="7">
        <v>23</v>
      </c>
      <c r="H166" s="7">
        <v>36</v>
      </c>
      <c r="I166" s="7">
        <v>267</v>
      </c>
      <c r="J166" s="7">
        <v>659</v>
      </c>
      <c r="K166" s="7">
        <v>344</v>
      </c>
      <c r="L166" s="7">
        <v>825</v>
      </c>
      <c r="M166" s="7">
        <v>655</v>
      </c>
      <c r="N166" s="7">
        <v>1557</v>
      </c>
      <c r="O166" s="7">
        <v>2212</v>
      </c>
    </row>
    <row r="167" spans="2:15" ht="23.25">
      <c r="B167" s="42" t="s">
        <v>199</v>
      </c>
      <c r="C167" s="42">
        <v>5</v>
      </c>
      <c r="D167" s="42">
        <v>4</v>
      </c>
      <c r="E167" s="42">
        <v>7</v>
      </c>
      <c r="F167" s="42">
        <v>5</v>
      </c>
      <c r="G167" s="42">
        <v>4</v>
      </c>
      <c r="H167" s="42">
        <v>0</v>
      </c>
      <c r="I167" s="42">
        <v>2</v>
      </c>
      <c r="J167" s="42">
        <v>3</v>
      </c>
      <c r="K167" s="42">
        <v>8</v>
      </c>
      <c r="L167" s="42">
        <v>10</v>
      </c>
      <c r="M167" s="42">
        <v>26</v>
      </c>
      <c r="N167" s="42">
        <v>22</v>
      </c>
      <c r="O167" s="42">
        <v>48</v>
      </c>
    </row>
    <row r="168" spans="2:15" ht="23.25">
      <c r="B168" s="7" t="s">
        <v>225</v>
      </c>
      <c r="C168" s="7">
        <v>1</v>
      </c>
      <c r="D168" s="7">
        <v>0</v>
      </c>
      <c r="E168" s="7">
        <v>0</v>
      </c>
      <c r="F168" s="7">
        <v>1</v>
      </c>
      <c r="G168" s="7">
        <v>0</v>
      </c>
      <c r="H168" s="7">
        <v>0</v>
      </c>
      <c r="I168" s="7">
        <v>2</v>
      </c>
      <c r="J168" s="7">
        <v>1</v>
      </c>
      <c r="K168" s="7">
        <v>0</v>
      </c>
      <c r="L168" s="7">
        <v>2</v>
      </c>
      <c r="M168" s="7">
        <v>3</v>
      </c>
      <c r="N168" s="7">
        <v>4</v>
      </c>
      <c r="O168" s="7">
        <v>7</v>
      </c>
    </row>
    <row r="169" spans="2:15" ht="23.25">
      <c r="B169" s="42" t="s">
        <v>226</v>
      </c>
      <c r="C169" s="42">
        <v>0</v>
      </c>
      <c r="D169" s="42">
        <v>0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</row>
    <row r="170" spans="2:15" ht="27.75">
      <c r="B170" s="22"/>
      <c r="C170" s="16"/>
      <c r="D170" s="16"/>
      <c r="E170" s="16"/>
      <c r="F170" s="16"/>
    </row>
    <row r="171" spans="2:15" ht="24" thickBot="1">
      <c r="B171" s="16"/>
      <c r="C171" s="16"/>
      <c r="D171" s="16"/>
      <c r="E171" s="16"/>
      <c r="F171" s="16"/>
    </row>
    <row r="172" spans="2:15" ht="28.5" thickBot="1">
      <c r="B172" s="12" t="s">
        <v>48</v>
      </c>
      <c r="C172" s="16"/>
      <c r="D172" s="16"/>
      <c r="E172" s="16"/>
      <c r="F172" s="16"/>
    </row>
    <row r="173" spans="2:15" ht="23.25">
      <c r="B173" s="7" t="s">
        <v>2</v>
      </c>
      <c r="C173" s="7" t="s">
        <v>34</v>
      </c>
      <c r="D173" s="7" t="s">
        <v>35</v>
      </c>
      <c r="E173" s="7" t="s">
        <v>36</v>
      </c>
      <c r="F173" s="7" t="s">
        <v>37</v>
      </c>
      <c r="G173" s="7" t="s">
        <v>38</v>
      </c>
      <c r="H173" s="7" t="s">
        <v>39</v>
      </c>
      <c r="I173" s="7" t="s">
        <v>40</v>
      </c>
      <c r="J173" s="7" t="s">
        <v>41</v>
      </c>
      <c r="K173" s="7" t="s">
        <v>42</v>
      </c>
      <c r="L173" s="7" t="s">
        <v>43</v>
      </c>
      <c r="M173" s="7" t="s">
        <v>44</v>
      </c>
      <c r="N173" s="7" t="s">
        <v>45</v>
      </c>
      <c r="O173" s="7" t="s">
        <v>15</v>
      </c>
    </row>
    <row r="174" spans="2:15" ht="23.25">
      <c r="B174" s="42" t="s">
        <v>190</v>
      </c>
      <c r="C174" s="42">
        <v>54</v>
      </c>
      <c r="D174" s="42">
        <v>41</v>
      </c>
      <c r="E174" s="42">
        <v>76</v>
      </c>
      <c r="F174" s="42">
        <v>94</v>
      </c>
      <c r="G174" s="42">
        <v>146</v>
      </c>
      <c r="H174" s="42">
        <v>237</v>
      </c>
      <c r="I174" s="42">
        <v>387</v>
      </c>
      <c r="J174" s="42">
        <v>926</v>
      </c>
      <c r="K174" s="42">
        <v>395</v>
      </c>
      <c r="L174" s="42">
        <v>345</v>
      </c>
      <c r="M174" s="42">
        <v>1058</v>
      </c>
      <c r="N174" s="42">
        <v>1643</v>
      </c>
      <c r="O174" s="42">
        <v>2701</v>
      </c>
    </row>
    <row r="175" spans="2:15" ht="23.25">
      <c r="B175" s="7" t="s">
        <v>224</v>
      </c>
      <c r="C175" s="7">
        <v>19</v>
      </c>
      <c r="D175" s="7">
        <v>20</v>
      </c>
      <c r="E175" s="7">
        <v>27</v>
      </c>
      <c r="F175" s="7">
        <v>38</v>
      </c>
      <c r="G175" s="7">
        <v>22</v>
      </c>
      <c r="H175" s="7">
        <v>34</v>
      </c>
      <c r="I175" s="7">
        <v>278</v>
      </c>
      <c r="J175" s="7">
        <v>633</v>
      </c>
      <c r="K175" s="7">
        <v>322</v>
      </c>
      <c r="L175" s="7">
        <v>738</v>
      </c>
      <c r="M175" s="7">
        <v>668</v>
      </c>
      <c r="N175" s="7">
        <v>1463</v>
      </c>
      <c r="O175" s="7">
        <v>2131</v>
      </c>
    </row>
    <row r="176" spans="2:15" ht="23.25">
      <c r="B176" s="42" t="s">
        <v>199</v>
      </c>
      <c r="C176" s="42">
        <v>7</v>
      </c>
      <c r="D176" s="42">
        <v>2</v>
      </c>
      <c r="E176" s="42">
        <v>6</v>
      </c>
      <c r="F176" s="42">
        <v>5</v>
      </c>
      <c r="G176" s="42">
        <v>4</v>
      </c>
      <c r="H176" s="42">
        <v>0</v>
      </c>
      <c r="I176" s="42">
        <v>2</v>
      </c>
      <c r="J176" s="42">
        <v>3</v>
      </c>
      <c r="K176" s="42">
        <v>8</v>
      </c>
      <c r="L176" s="42">
        <v>10</v>
      </c>
      <c r="M176" s="42">
        <v>27</v>
      </c>
      <c r="N176" s="42">
        <v>20</v>
      </c>
      <c r="O176" s="42">
        <v>47</v>
      </c>
    </row>
    <row r="177" spans="2:15" ht="23.25">
      <c r="B177" s="7" t="s">
        <v>225</v>
      </c>
      <c r="C177" s="7">
        <v>1</v>
      </c>
      <c r="D177" s="7">
        <v>0</v>
      </c>
      <c r="E177" s="7">
        <v>0</v>
      </c>
      <c r="F177" s="7">
        <v>1</v>
      </c>
      <c r="G177" s="7">
        <v>0</v>
      </c>
      <c r="H177" s="7">
        <v>0</v>
      </c>
      <c r="I177" s="7">
        <v>2</v>
      </c>
      <c r="J177" s="7">
        <v>1</v>
      </c>
      <c r="K177" s="7">
        <v>0</v>
      </c>
      <c r="L177" s="7">
        <v>2</v>
      </c>
      <c r="M177" s="7">
        <v>3</v>
      </c>
      <c r="N177" s="7">
        <v>4</v>
      </c>
      <c r="O177" s="7">
        <v>7</v>
      </c>
    </row>
    <row r="178" spans="2:15" ht="23.25">
      <c r="B178" s="42" t="s">
        <v>226</v>
      </c>
      <c r="C178" s="42">
        <v>0</v>
      </c>
      <c r="D178" s="42">
        <v>0</v>
      </c>
      <c r="E178" s="42">
        <v>0</v>
      </c>
      <c r="F178" s="42">
        <v>0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</row>
    <row r="179" spans="2:15" ht="23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2:15" ht="23.25">
      <c r="B180" s="16"/>
      <c r="C180" s="16"/>
      <c r="D180" s="16"/>
      <c r="E180" s="16"/>
      <c r="F180" s="16"/>
    </row>
    <row r="181" spans="2:15" ht="23.25">
      <c r="B181" s="16"/>
      <c r="C181" s="16"/>
      <c r="D181" s="16"/>
      <c r="E181" s="16"/>
      <c r="F181" s="16"/>
    </row>
  </sheetData>
  <mergeCells count="4">
    <mergeCell ref="R70:S70"/>
    <mergeCell ref="R49:S49"/>
    <mergeCell ref="R28:S28"/>
    <mergeCell ref="R7:S7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colBreaks count="1" manualBreakCount="1">
    <brk id="4" min="24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opLeftCell="A100" zoomScale="80" zoomScaleNormal="80" workbookViewId="0">
      <selection activeCell="E35" sqref="E35"/>
    </sheetView>
  </sheetViews>
  <sheetFormatPr baseColWidth="10" defaultColWidth="11" defaultRowHeight="15.75"/>
  <cols>
    <col min="2" max="2" width="109.625" bestFit="1" customWidth="1"/>
    <col min="3" max="3" width="18.375" bestFit="1" customWidth="1"/>
    <col min="4" max="4" width="17.75" bestFit="1" customWidth="1"/>
    <col min="5" max="5" width="13.75" customWidth="1"/>
  </cols>
  <sheetData>
    <row r="1" spans="1:8" ht="16.5" thickBot="1"/>
    <row r="2" spans="1:8" ht="28.5" thickBot="1">
      <c r="B2" s="76" t="s">
        <v>227</v>
      </c>
      <c r="C2" s="77"/>
      <c r="D2" s="77"/>
      <c r="E2" s="77"/>
      <c r="F2" s="77"/>
      <c r="G2" s="77"/>
      <c r="H2" s="78"/>
    </row>
    <row r="3" spans="1:8" ht="28.5" thickBot="1">
      <c r="B3" s="11"/>
      <c r="C3" s="11"/>
      <c r="D3" s="11"/>
      <c r="E3" s="11"/>
      <c r="F3" s="11"/>
      <c r="G3" s="11"/>
      <c r="H3" s="11"/>
    </row>
    <row r="4" spans="1:8" ht="28.5" thickBot="1">
      <c r="A4" s="11"/>
      <c r="B4" s="12" t="s">
        <v>1</v>
      </c>
      <c r="C4" s="11"/>
    </row>
    <row r="5" spans="1:8" ht="27.75">
      <c r="A5" s="11"/>
      <c r="B5" s="8" t="s">
        <v>2</v>
      </c>
      <c r="C5" s="7" t="s">
        <v>44</v>
      </c>
      <c r="D5" s="7" t="s">
        <v>45</v>
      </c>
      <c r="E5" s="7" t="s">
        <v>15</v>
      </c>
    </row>
    <row r="6" spans="1:8" ht="27.75">
      <c r="A6" s="11"/>
      <c r="B6" s="8" t="s">
        <v>61</v>
      </c>
      <c r="C6" s="8">
        <v>1</v>
      </c>
      <c r="D6" s="8">
        <v>0</v>
      </c>
      <c r="E6" s="8">
        <v>1</v>
      </c>
    </row>
    <row r="7" spans="1:8" ht="27.75">
      <c r="A7" s="11"/>
      <c r="B7" s="8" t="s">
        <v>164</v>
      </c>
      <c r="C7" s="8">
        <v>1</v>
      </c>
      <c r="D7" s="8">
        <v>0</v>
      </c>
      <c r="E7" s="8">
        <v>1</v>
      </c>
    </row>
    <row r="8" spans="1:8" ht="27.75">
      <c r="A8" s="11"/>
      <c r="B8" s="8" t="s">
        <v>165</v>
      </c>
      <c r="C8" s="8">
        <v>1</v>
      </c>
      <c r="D8" s="8">
        <v>0</v>
      </c>
      <c r="E8" s="8">
        <v>1</v>
      </c>
    </row>
    <row r="9" spans="1:8" ht="27.75">
      <c r="A9" s="11"/>
      <c r="B9" s="8" t="s">
        <v>166</v>
      </c>
      <c r="C9" s="8">
        <v>0</v>
      </c>
      <c r="D9" s="8">
        <v>0</v>
      </c>
      <c r="E9" s="8">
        <v>0</v>
      </c>
    </row>
    <row r="10" spans="1:8" ht="27.75">
      <c r="A10" s="11"/>
      <c r="B10" s="8" t="s">
        <v>167</v>
      </c>
      <c r="C10" s="8">
        <v>0</v>
      </c>
      <c r="D10" s="8">
        <v>0</v>
      </c>
      <c r="E10" s="8">
        <v>0</v>
      </c>
    </row>
    <row r="11" spans="1:8" ht="27.75">
      <c r="A11" s="11"/>
      <c r="B11" s="8" t="s">
        <v>228</v>
      </c>
      <c r="C11" s="8">
        <v>0</v>
      </c>
      <c r="D11" s="8">
        <v>0</v>
      </c>
      <c r="E11" s="8">
        <v>0</v>
      </c>
    </row>
    <row r="12" spans="1:8" ht="27.75">
      <c r="A12" s="11"/>
      <c r="B12" s="8" t="s">
        <v>229</v>
      </c>
      <c r="C12" s="8">
        <v>0</v>
      </c>
      <c r="D12" s="8">
        <v>0</v>
      </c>
      <c r="E12" s="8">
        <v>0</v>
      </c>
    </row>
    <row r="13" spans="1:8" ht="27.75">
      <c r="A13" s="11"/>
      <c r="B13" s="8" t="s">
        <v>230</v>
      </c>
      <c r="C13" s="8">
        <v>0</v>
      </c>
      <c r="D13" s="8">
        <v>0</v>
      </c>
      <c r="E13" s="8">
        <v>0</v>
      </c>
    </row>
    <row r="14" spans="1:8" ht="27.75">
      <c r="A14" s="11"/>
      <c r="B14" s="8" t="s">
        <v>171</v>
      </c>
      <c r="C14" s="8">
        <v>0</v>
      </c>
      <c r="D14" s="8">
        <v>0</v>
      </c>
      <c r="E14" s="8">
        <v>0</v>
      </c>
    </row>
    <row r="15" spans="1:8" ht="27.75">
      <c r="A15" s="11"/>
      <c r="B15" s="8" t="s">
        <v>231</v>
      </c>
      <c r="C15" s="8">
        <v>0</v>
      </c>
      <c r="D15" s="8">
        <v>0</v>
      </c>
      <c r="E15" s="8">
        <v>0</v>
      </c>
    </row>
    <row r="16" spans="1:8" ht="27.75">
      <c r="A16" s="11"/>
      <c r="B16" s="8" t="s">
        <v>68</v>
      </c>
      <c r="C16" s="8">
        <v>0</v>
      </c>
      <c r="D16" s="8">
        <v>0</v>
      </c>
      <c r="E16" s="8">
        <v>0</v>
      </c>
    </row>
    <row r="17" spans="1:8" ht="27.75">
      <c r="A17" s="11"/>
      <c r="B17" s="8" t="s">
        <v>172</v>
      </c>
      <c r="C17" s="8">
        <v>9</v>
      </c>
      <c r="D17" s="8">
        <v>10</v>
      </c>
      <c r="E17" s="8">
        <v>19</v>
      </c>
    </row>
    <row r="18" spans="1:8" ht="27.75">
      <c r="B18" s="11"/>
      <c r="C18" s="11"/>
      <c r="D18" s="11"/>
      <c r="E18" s="62"/>
      <c r="F18" s="11"/>
      <c r="G18" s="11"/>
      <c r="H18" s="11"/>
    </row>
    <row r="19" spans="1:8" ht="28.5" thickBot="1">
      <c r="B19" s="11"/>
      <c r="C19" s="11"/>
      <c r="D19" s="11"/>
      <c r="E19" s="11"/>
      <c r="F19" s="11"/>
      <c r="G19" s="11"/>
      <c r="H19" s="11"/>
    </row>
    <row r="20" spans="1:8" ht="28.5" thickBot="1">
      <c r="A20" s="11"/>
      <c r="B20" s="12" t="s">
        <v>21</v>
      </c>
      <c r="C20" s="11"/>
    </row>
    <row r="21" spans="1:8" ht="27.75">
      <c r="A21" s="11"/>
      <c r="B21" s="8" t="s">
        <v>2</v>
      </c>
      <c r="C21" s="7" t="s">
        <v>44</v>
      </c>
      <c r="D21" s="7" t="s">
        <v>45</v>
      </c>
      <c r="E21" s="7" t="s">
        <v>15</v>
      </c>
    </row>
    <row r="22" spans="1:8" ht="27.75">
      <c r="A22" s="11"/>
      <c r="B22" s="8" t="s">
        <v>61</v>
      </c>
      <c r="C22" s="8">
        <v>2</v>
      </c>
      <c r="D22" s="8">
        <v>0</v>
      </c>
      <c r="E22" s="8">
        <v>2</v>
      </c>
    </row>
    <row r="23" spans="1:8" ht="27.75">
      <c r="A23" s="11"/>
      <c r="B23" s="8" t="s">
        <v>164</v>
      </c>
      <c r="C23" s="8">
        <v>1</v>
      </c>
      <c r="D23" s="8">
        <v>0</v>
      </c>
      <c r="E23" s="8">
        <v>1</v>
      </c>
    </row>
    <row r="24" spans="1:8" ht="27.75">
      <c r="A24" s="11"/>
      <c r="B24" s="8" t="s">
        <v>165</v>
      </c>
      <c r="C24" s="8">
        <v>1</v>
      </c>
      <c r="D24" s="8">
        <v>0</v>
      </c>
      <c r="E24" s="8">
        <v>1</v>
      </c>
    </row>
    <row r="25" spans="1:8" ht="27.75">
      <c r="A25" s="11"/>
      <c r="B25" s="8" t="s">
        <v>166</v>
      </c>
      <c r="C25" s="8">
        <v>0</v>
      </c>
      <c r="D25" s="8">
        <v>0</v>
      </c>
      <c r="E25" s="8">
        <v>0</v>
      </c>
    </row>
    <row r="26" spans="1:8" ht="27.75">
      <c r="A26" s="11"/>
      <c r="B26" s="8" t="s">
        <v>167</v>
      </c>
      <c r="C26" s="8">
        <v>0</v>
      </c>
      <c r="D26" s="8">
        <v>0</v>
      </c>
      <c r="E26" s="8">
        <v>0</v>
      </c>
    </row>
    <row r="27" spans="1:8" ht="27.75">
      <c r="A27" s="11"/>
      <c r="B27" s="8" t="s">
        <v>228</v>
      </c>
      <c r="C27" s="8">
        <v>0</v>
      </c>
      <c r="D27" s="8">
        <v>0</v>
      </c>
      <c r="E27" s="8">
        <v>0</v>
      </c>
    </row>
    <row r="28" spans="1:8" ht="27.75">
      <c r="A28" s="11"/>
      <c r="B28" s="8" t="s">
        <v>229</v>
      </c>
      <c r="C28" s="8">
        <v>0</v>
      </c>
      <c r="D28" s="8">
        <v>0</v>
      </c>
      <c r="E28" s="8">
        <v>0</v>
      </c>
    </row>
    <row r="29" spans="1:8" ht="27.75">
      <c r="A29" s="11"/>
      <c r="B29" s="8" t="s">
        <v>230</v>
      </c>
      <c r="C29" s="8">
        <v>0</v>
      </c>
      <c r="D29" s="8">
        <v>0</v>
      </c>
      <c r="E29" s="8">
        <v>0</v>
      </c>
    </row>
    <row r="30" spans="1:8" ht="27.75">
      <c r="A30" s="11"/>
      <c r="B30" s="8" t="s">
        <v>171</v>
      </c>
      <c r="C30" s="8">
        <v>0</v>
      </c>
      <c r="D30" s="8">
        <v>0</v>
      </c>
      <c r="E30" s="8">
        <v>0</v>
      </c>
    </row>
    <row r="31" spans="1:8" ht="27.75">
      <c r="A31" s="11"/>
      <c r="B31" s="8" t="s">
        <v>231</v>
      </c>
      <c r="C31" s="8">
        <v>0</v>
      </c>
      <c r="D31" s="8">
        <v>0</v>
      </c>
      <c r="E31" s="8">
        <v>0</v>
      </c>
    </row>
    <row r="32" spans="1:8" ht="27.75">
      <c r="A32" s="11"/>
      <c r="B32" s="8" t="s">
        <v>68</v>
      </c>
      <c r="C32" s="8">
        <v>0</v>
      </c>
      <c r="D32" s="8">
        <v>0</v>
      </c>
      <c r="E32" s="8">
        <v>0</v>
      </c>
    </row>
    <row r="33" spans="1:8" ht="27.75">
      <c r="A33" s="11"/>
      <c r="B33" s="8" t="s">
        <v>172</v>
      </c>
      <c r="C33" s="8">
        <v>9</v>
      </c>
      <c r="D33" s="8">
        <v>10</v>
      </c>
      <c r="E33" s="8">
        <v>19</v>
      </c>
    </row>
    <row r="34" spans="1:8" ht="27.75">
      <c r="A34" s="11"/>
      <c r="B34" s="8" t="s">
        <v>173</v>
      </c>
      <c r="C34" s="8"/>
      <c r="D34" s="8"/>
      <c r="E34" s="8"/>
    </row>
    <row r="35" spans="1:8" ht="27.75">
      <c r="B35" s="11"/>
      <c r="C35" s="11"/>
      <c r="D35" s="11"/>
      <c r="E35" s="62"/>
      <c r="F35" s="11"/>
      <c r="G35" s="11"/>
      <c r="H35" s="11"/>
    </row>
    <row r="36" spans="1:8" ht="28.5" thickBot="1">
      <c r="B36" s="11"/>
      <c r="C36" s="11"/>
      <c r="D36" s="11"/>
      <c r="E36" s="11"/>
      <c r="F36" s="11"/>
      <c r="G36" s="11"/>
      <c r="H36" s="11"/>
    </row>
    <row r="37" spans="1:8" ht="28.5" thickBot="1">
      <c r="A37" s="11"/>
      <c r="B37" s="12" t="s">
        <v>22</v>
      </c>
      <c r="C37" s="11"/>
    </row>
    <row r="38" spans="1:8" ht="27.75">
      <c r="A38" s="11"/>
      <c r="B38" s="8" t="s">
        <v>2</v>
      </c>
      <c r="C38" s="7" t="s">
        <v>44</v>
      </c>
      <c r="D38" s="7" t="s">
        <v>45</v>
      </c>
      <c r="E38" s="7" t="s">
        <v>15</v>
      </c>
    </row>
    <row r="39" spans="1:8" ht="27.75">
      <c r="A39" s="11"/>
      <c r="B39" s="8" t="s">
        <v>61</v>
      </c>
      <c r="C39" s="8">
        <v>2</v>
      </c>
      <c r="D39" s="8">
        <v>0</v>
      </c>
      <c r="E39" s="8">
        <v>2</v>
      </c>
    </row>
    <row r="40" spans="1:8" ht="27.75">
      <c r="A40" s="11"/>
      <c r="B40" s="8" t="s">
        <v>164</v>
      </c>
      <c r="C40" s="8">
        <v>0</v>
      </c>
      <c r="D40" s="8">
        <v>0</v>
      </c>
      <c r="E40" s="8">
        <v>0</v>
      </c>
    </row>
    <row r="41" spans="1:8" ht="27.75">
      <c r="A41" s="11"/>
      <c r="B41" s="8" t="s">
        <v>165</v>
      </c>
      <c r="C41" s="8">
        <v>3</v>
      </c>
      <c r="D41" s="8">
        <v>0</v>
      </c>
      <c r="E41" s="8">
        <v>3</v>
      </c>
    </row>
    <row r="42" spans="1:8" ht="27.75">
      <c r="A42" s="11"/>
      <c r="B42" s="8" t="s">
        <v>166</v>
      </c>
      <c r="C42" s="8">
        <v>0</v>
      </c>
      <c r="D42" s="8">
        <v>0</v>
      </c>
      <c r="E42" s="8">
        <v>0</v>
      </c>
    </row>
    <row r="43" spans="1:8" ht="27.75">
      <c r="A43" s="11"/>
      <c r="B43" s="8" t="s">
        <v>167</v>
      </c>
      <c r="C43" s="8">
        <v>0</v>
      </c>
      <c r="D43" s="8">
        <v>0</v>
      </c>
      <c r="E43" s="8">
        <v>0</v>
      </c>
    </row>
    <row r="44" spans="1:8" ht="27.75">
      <c r="A44" s="11"/>
      <c r="B44" s="8" t="s">
        <v>228</v>
      </c>
      <c r="C44" s="8">
        <v>0</v>
      </c>
      <c r="D44" s="8">
        <v>0</v>
      </c>
      <c r="E44" s="8">
        <v>0</v>
      </c>
    </row>
    <row r="45" spans="1:8" ht="27.75">
      <c r="A45" s="11"/>
      <c r="B45" s="8" t="s">
        <v>229</v>
      </c>
      <c r="C45" s="8">
        <v>0</v>
      </c>
      <c r="D45" s="8">
        <v>0</v>
      </c>
      <c r="E45" s="8">
        <v>0</v>
      </c>
    </row>
    <row r="46" spans="1:8" ht="27.75">
      <c r="A46" s="11"/>
      <c r="B46" s="8" t="s">
        <v>230</v>
      </c>
      <c r="C46" s="8">
        <v>0</v>
      </c>
      <c r="D46" s="8">
        <v>0</v>
      </c>
      <c r="E46" s="8">
        <v>0</v>
      </c>
    </row>
    <row r="47" spans="1:8" ht="27.75">
      <c r="A47" s="11"/>
      <c r="B47" s="8" t="s">
        <v>171</v>
      </c>
      <c r="C47" s="8">
        <v>0</v>
      </c>
      <c r="D47" s="8">
        <v>0</v>
      </c>
      <c r="E47" s="8">
        <v>0</v>
      </c>
    </row>
    <row r="48" spans="1:8" ht="27.75">
      <c r="A48" s="11"/>
      <c r="B48" s="8" t="s">
        <v>231</v>
      </c>
      <c r="C48" s="8">
        <v>0</v>
      </c>
      <c r="D48" s="8">
        <v>0</v>
      </c>
      <c r="E48" s="8">
        <v>0</v>
      </c>
    </row>
    <row r="49" spans="1:8" ht="27.75">
      <c r="A49" s="11"/>
      <c r="B49" s="8" t="s">
        <v>68</v>
      </c>
      <c r="C49" s="8">
        <v>0</v>
      </c>
      <c r="D49" s="8">
        <v>0</v>
      </c>
      <c r="E49" s="8">
        <v>0</v>
      </c>
    </row>
    <row r="50" spans="1:8" ht="27.75">
      <c r="A50" s="11"/>
      <c r="B50" s="8" t="s">
        <v>172</v>
      </c>
      <c r="C50" s="8">
        <v>9</v>
      </c>
      <c r="D50" s="8">
        <v>10</v>
      </c>
      <c r="E50" s="8">
        <v>19</v>
      </c>
    </row>
    <row r="51" spans="1:8" ht="27.75">
      <c r="A51" s="11"/>
      <c r="B51" s="8" t="s">
        <v>173</v>
      </c>
      <c r="C51" s="8">
        <v>0</v>
      </c>
      <c r="D51" s="8">
        <v>0</v>
      </c>
      <c r="E51" s="8">
        <v>0</v>
      </c>
    </row>
    <row r="52" spans="1:8" ht="27.75">
      <c r="B52" s="11"/>
      <c r="C52" s="11"/>
      <c r="D52" s="11"/>
      <c r="E52" s="11"/>
      <c r="F52" s="11"/>
      <c r="G52" s="11"/>
      <c r="H52" s="11"/>
    </row>
    <row r="53" spans="1:8" ht="28.5" thickBot="1">
      <c r="A53" s="11"/>
      <c r="C53" s="11"/>
    </row>
    <row r="54" spans="1:8" ht="28.5" thickBot="1">
      <c r="A54" s="11"/>
      <c r="B54" s="12" t="s">
        <v>23</v>
      </c>
      <c r="C54" s="11"/>
    </row>
    <row r="55" spans="1:8" ht="27.75">
      <c r="A55" s="11"/>
      <c r="B55" s="8" t="s">
        <v>2</v>
      </c>
      <c r="C55" s="7" t="s">
        <v>44</v>
      </c>
      <c r="D55" s="7" t="s">
        <v>45</v>
      </c>
      <c r="E55" s="7" t="s">
        <v>15</v>
      </c>
    </row>
    <row r="56" spans="1:8" ht="27.75">
      <c r="A56" s="11"/>
      <c r="B56" s="8" t="s">
        <v>61</v>
      </c>
      <c r="C56" s="8">
        <v>1</v>
      </c>
      <c r="D56" s="8">
        <v>0</v>
      </c>
      <c r="E56" s="8">
        <v>1</v>
      </c>
    </row>
    <row r="57" spans="1:8" ht="27.75">
      <c r="A57" s="11"/>
      <c r="B57" s="8" t="s">
        <v>164</v>
      </c>
      <c r="C57" s="8">
        <v>1</v>
      </c>
      <c r="D57" s="8">
        <v>0</v>
      </c>
      <c r="E57" s="8">
        <v>1</v>
      </c>
    </row>
    <row r="58" spans="1:8" ht="27.75">
      <c r="A58" s="11"/>
      <c r="B58" s="8" t="s">
        <v>165</v>
      </c>
      <c r="C58" s="8">
        <v>4</v>
      </c>
      <c r="D58" s="8">
        <v>0</v>
      </c>
      <c r="E58" s="8">
        <v>4</v>
      </c>
    </row>
    <row r="59" spans="1:8" ht="27.75">
      <c r="A59" s="11"/>
      <c r="B59" s="8" t="s">
        <v>166</v>
      </c>
      <c r="C59" s="8">
        <v>0</v>
      </c>
      <c r="D59" s="8">
        <v>0</v>
      </c>
      <c r="E59" s="8">
        <v>0</v>
      </c>
    </row>
    <row r="60" spans="1:8" ht="27.75">
      <c r="A60" s="11"/>
      <c r="B60" s="8" t="s">
        <v>167</v>
      </c>
      <c r="C60" s="8">
        <v>0</v>
      </c>
      <c r="D60" s="8">
        <v>0</v>
      </c>
      <c r="E60" s="8">
        <v>0</v>
      </c>
    </row>
    <row r="61" spans="1:8" ht="27.75">
      <c r="A61" s="11"/>
      <c r="B61" s="8" t="s">
        <v>228</v>
      </c>
      <c r="C61" s="8">
        <v>0</v>
      </c>
      <c r="D61" s="8">
        <v>0</v>
      </c>
      <c r="E61" s="8">
        <v>0</v>
      </c>
    </row>
    <row r="62" spans="1:8" ht="27.75">
      <c r="A62" s="11"/>
      <c r="B62" s="8" t="s">
        <v>229</v>
      </c>
      <c r="C62" s="8">
        <v>0</v>
      </c>
      <c r="D62" s="8">
        <v>0</v>
      </c>
      <c r="E62" s="8">
        <v>0</v>
      </c>
    </row>
    <row r="63" spans="1:8" ht="27.75">
      <c r="A63" s="11"/>
      <c r="B63" s="8" t="s">
        <v>230</v>
      </c>
      <c r="C63" s="8">
        <v>0</v>
      </c>
      <c r="D63" s="8">
        <v>0</v>
      </c>
      <c r="E63" s="8">
        <v>0</v>
      </c>
    </row>
    <row r="64" spans="1:8" ht="27.75">
      <c r="A64" s="11"/>
      <c r="B64" s="8" t="s">
        <v>171</v>
      </c>
      <c r="C64" s="8">
        <v>0</v>
      </c>
      <c r="D64" s="8">
        <v>0</v>
      </c>
      <c r="E64" s="8">
        <v>0</v>
      </c>
    </row>
    <row r="65" spans="1:8" ht="27.75">
      <c r="A65" s="11"/>
      <c r="B65" s="8" t="s">
        <v>231</v>
      </c>
      <c r="C65" s="8">
        <v>0</v>
      </c>
      <c r="D65" s="8">
        <v>0</v>
      </c>
      <c r="E65" s="8">
        <v>0</v>
      </c>
    </row>
    <row r="66" spans="1:8" ht="27.75">
      <c r="A66" s="11"/>
      <c r="B66" s="8" t="s">
        <v>68</v>
      </c>
      <c r="C66" s="8">
        <v>0</v>
      </c>
      <c r="D66" s="8">
        <v>0</v>
      </c>
      <c r="E66" s="8">
        <v>0</v>
      </c>
    </row>
    <row r="67" spans="1:8" ht="27.75">
      <c r="A67" s="11"/>
      <c r="B67" s="8" t="s">
        <v>172</v>
      </c>
      <c r="C67" s="8">
        <v>8</v>
      </c>
      <c r="D67" s="8">
        <v>11</v>
      </c>
      <c r="E67" s="8">
        <v>19</v>
      </c>
    </row>
    <row r="68" spans="1:8" ht="27.75">
      <c r="A68" s="11"/>
      <c r="B68" s="8" t="s">
        <v>173</v>
      </c>
      <c r="C68" s="8">
        <v>0</v>
      </c>
      <c r="D68" s="8">
        <v>0</v>
      </c>
      <c r="E68" s="8">
        <v>0</v>
      </c>
    </row>
    <row r="69" spans="1:8" ht="27.75">
      <c r="A69" s="11"/>
      <c r="C69" s="11"/>
    </row>
    <row r="70" spans="1:8" ht="27.75">
      <c r="A70" s="11"/>
      <c r="C70" s="11"/>
    </row>
    <row r="71" spans="1:8" ht="27.75">
      <c r="B71" s="11"/>
      <c r="C71" s="11"/>
      <c r="D71" s="11"/>
      <c r="E71" s="11"/>
      <c r="G71" s="11"/>
      <c r="H71" s="11"/>
    </row>
    <row r="72" spans="1:8" ht="28.5" thickBot="1">
      <c r="B72" s="11"/>
      <c r="C72" s="11"/>
      <c r="D72" s="11"/>
      <c r="E72" s="11"/>
      <c r="F72" s="11"/>
      <c r="G72" s="11"/>
      <c r="H72" s="11"/>
    </row>
    <row r="73" spans="1:8" ht="28.5" thickBot="1">
      <c r="B73" s="12" t="s">
        <v>24</v>
      </c>
      <c r="C73" s="11"/>
      <c r="D73" s="11"/>
      <c r="E73" s="11"/>
      <c r="F73" s="11"/>
      <c r="G73" s="11"/>
      <c r="H73" s="11"/>
    </row>
    <row r="74" spans="1:8" ht="27.75">
      <c r="B74" s="8" t="s">
        <v>2</v>
      </c>
      <c r="C74" s="7" t="s">
        <v>44</v>
      </c>
      <c r="D74" s="7" t="s">
        <v>45</v>
      </c>
      <c r="E74" s="7" t="s">
        <v>15</v>
      </c>
      <c r="F74" s="11"/>
      <c r="G74" s="11"/>
      <c r="H74" s="11"/>
    </row>
    <row r="75" spans="1:8" ht="27.75">
      <c r="B75" s="7" t="s">
        <v>61</v>
      </c>
      <c r="C75" s="7">
        <v>1</v>
      </c>
      <c r="D75" s="7">
        <v>1</v>
      </c>
      <c r="E75" s="7">
        <v>2</v>
      </c>
      <c r="F75" s="11"/>
      <c r="G75" s="11"/>
      <c r="H75" s="11"/>
    </row>
    <row r="76" spans="1:8" ht="27.75">
      <c r="B76" s="50" t="s">
        <v>164</v>
      </c>
      <c r="C76" s="50">
        <v>1</v>
      </c>
      <c r="D76" s="50">
        <v>0</v>
      </c>
      <c r="E76" s="50">
        <v>1</v>
      </c>
      <c r="F76" s="11"/>
      <c r="G76" s="11"/>
      <c r="H76" s="11"/>
    </row>
    <row r="77" spans="1:8" ht="27.75">
      <c r="B77" s="7" t="s">
        <v>165</v>
      </c>
      <c r="C77" s="7">
        <v>4</v>
      </c>
      <c r="D77" s="7">
        <v>0</v>
      </c>
      <c r="E77" s="7">
        <v>4</v>
      </c>
      <c r="F77" s="11"/>
      <c r="G77" s="11"/>
      <c r="H77" s="11"/>
    </row>
    <row r="78" spans="1:8" ht="27.75">
      <c r="B78" s="50" t="s">
        <v>166</v>
      </c>
      <c r="C78" s="50">
        <v>0</v>
      </c>
      <c r="D78" s="50">
        <v>0</v>
      </c>
      <c r="E78" s="50">
        <v>0</v>
      </c>
      <c r="F78" s="11"/>
      <c r="G78" s="11"/>
      <c r="H78" s="11"/>
    </row>
    <row r="79" spans="1:8" ht="27.75">
      <c r="B79" s="7" t="s">
        <v>167</v>
      </c>
      <c r="C79" s="7">
        <v>0</v>
      </c>
      <c r="D79" s="7">
        <v>0</v>
      </c>
      <c r="E79" s="7">
        <v>0</v>
      </c>
      <c r="F79" s="11"/>
      <c r="G79" s="11"/>
      <c r="H79" s="11"/>
    </row>
    <row r="80" spans="1:8" ht="27.75">
      <c r="B80" s="50" t="s">
        <v>228</v>
      </c>
      <c r="C80" s="50">
        <v>0</v>
      </c>
      <c r="D80" s="50">
        <v>0</v>
      </c>
      <c r="E80" s="50">
        <v>0</v>
      </c>
      <c r="F80" s="11"/>
      <c r="G80" s="11"/>
      <c r="H80" s="11"/>
    </row>
    <row r="81" spans="2:8" ht="27.75">
      <c r="B81" s="7" t="s">
        <v>229</v>
      </c>
      <c r="C81" s="7">
        <v>0</v>
      </c>
      <c r="D81" s="7">
        <v>0</v>
      </c>
      <c r="E81" s="7">
        <v>0</v>
      </c>
      <c r="F81" s="11"/>
      <c r="G81" s="11"/>
      <c r="H81" s="11"/>
    </row>
    <row r="82" spans="2:8" ht="27.75">
      <c r="B82" s="50" t="s">
        <v>230</v>
      </c>
      <c r="C82" s="50">
        <v>0</v>
      </c>
      <c r="D82" s="50">
        <v>0</v>
      </c>
      <c r="E82" s="50">
        <v>0</v>
      </c>
      <c r="F82" s="11"/>
      <c r="G82" s="11"/>
      <c r="H82" s="11"/>
    </row>
    <row r="83" spans="2:8" ht="27.75">
      <c r="B83" s="7" t="s">
        <v>171</v>
      </c>
      <c r="C83" s="7">
        <v>0</v>
      </c>
      <c r="D83" s="7">
        <v>0</v>
      </c>
      <c r="E83" s="7">
        <v>0</v>
      </c>
      <c r="F83" s="11"/>
      <c r="G83" s="11"/>
      <c r="H83" s="11"/>
    </row>
    <row r="84" spans="2:8" ht="27.75">
      <c r="B84" s="50" t="s">
        <v>231</v>
      </c>
      <c r="C84" s="50">
        <v>0</v>
      </c>
      <c r="D84" s="50">
        <v>0</v>
      </c>
      <c r="E84" s="50">
        <v>0</v>
      </c>
      <c r="F84" s="11"/>
      <c r="G84" s="11"/>
      <c r="H84" s="11"/>
    </row>
    <row r="85" spans="2:8" ht="27.75">
      <c r="B85" s="7" t="s">
        <v>68</v>
      </c>
      <c r="C85" s="7">
        <v>0</v>
      </c>
      <c r="D85" s="7">
        <v>0</v>
      </c>
      <c r="E85" s="7">
        <v>0</v>
      </c>
      <c r="F85" s="11"/>
      <c r="G85" s="11"/>
      <c r="H85" s="11"/>
    </row>
    <row r="86" spans="2:8" ht="27.75">
      <c r="B86" s="50" t="s">
        <v>172</v>
      </c>
      <c r="C86" s="50">
        <v>8</v>
      </c>
      <c r="D86" s="50">
        <v>11</v>
      </c>
      <c r="E86" s="50">
        <v>19</v>
      </c>
      <c r="F86" s="11"/>
      <c r="G86" s="11"/>
      <c r="H86" s="11"/>
    </row>
    <row r="87" spans="2:8" ht="27.75">
      <c r="B87" s="7" t="s">
        <v>173</v>
      </c>
      <c r="C87" s="7">
        <v>0</v>
      </c>
      <c r="D87" s="7">
        <v>0</v>
      </c>
      <c r="E87" s="7">
        <v>0</v>
      </c>
      <c r="F87" s="11"/>
      <c r="G87" s="11"/>
      <c r="H87" s="11"/>
    </row>
    <row r="88" spans="2:8" ht="27.75">
      <c r="B88" s="1"/>
      <c r="C88" s="1"/>
      <c r="D88" s="1"/>
      <c r="E88" s="1"/>
      <c r="F88" s="11"/>
      <c r="G88" s="11"/>
      <c r="H88" s="11"/>
    </row>
    <row r="89" spans="2:8" ht="28.5" thickBot="1">
      <c r="B89" s="11"/>
      <c r="C89" s="11"/>
      <c r="D89" s="11"/>
      <c r="E89" s="11"/>
      <c r="F89" s="11"/>
      <c r="G89" s="11"/>
      <c r="H89" s="11"/>
    </row>
    <row r="90" spans="2:8" ht="28.5" thickBot="1">
      <c r="B90" s="12" t="s">
        <v>25</v>
      </c>
      <c r="C90" s="11"/>
      <c r="D90" s="11"/>
      <c r="E90" s="11"/>
      <c r="F90" s="11"/>
      <c r="G90" s="11"/>
      <c r="H90" s="11"/>
    </row>
    <row r="91" spans="2:8" ht="27.75">
      <c r="B91" s="7" t="s">
        <v>2</v>
      </c>
      <c r="C91" s="7" t="s">
        <v>44</v>
      </c>
      <c r="D91" s="7" t="s">
        <v>45</v>
      </c>
      <c r="E91" s="7" t="s">
        <v>15</v>
      </c>
      <c r="F91" s="11"/>
      <c r="G91" s="11"/>
      <c r="H91" s="11"/>
    </row>
    <row r="92" spans="2:8" ht="27.75">
      <c r="B92" s="42" t="s">
        <v>61</v>
      </c>
      <c r="C92" s="42">
        <v>2</v>
      </c>
      <c r="D92" s="42">
        <v>1</v>
      </c>
      <c r="E92" s="42">
        <v>3</v>
      </c>
      <c r="F92" s="11"/>
      <c r="G92" s="11"/>
      <c r="H92" s="11"/>
    </row>
    <row r="93" spans="2:8" ht="27.75">
      <c r="B93" s="7" t="s">
        <v>65</v>
      </c>
      <c r="C93" s="7">
        <v>14</v>
      </c>
      <c r="D93" s="7">
        <v>11</v>
      </c>
      <c r="E93" s="7">
        <v>25</v>
      </c>
      <c r="F93" s="11"/>
      <c r="G93" s="11"/>
      <c r="H93" s="11"/>
    </row>
    <row r="94" spans="2:8" ht="27.75">
      <c r="B94" s="42" t="s">
        <v>171</v>
      </c>
      <c r="C94" s="42">
        <v>0</v>
      </c>
      <c r="D94" s="42">
        <v>0</v>
      </c>
      <c r="E94" s="42">
        <v>0</v>
      </c>
      <c r="F94" s="11"/>
      <c r="G94" s="11"/>
      <c r="H94" s="11"/>
    </row>
    <row r="95" spans="2:8" ht="27.75">
      <c r="B95" s="7" t="s">
        <v>187</v>
      </c>
      <c r="C95" s="7">
        <v>0</v>
      </c>
      <c r="D95" s="7">
        <v>0</v>
      </c>
      <c r="E95" s="7">
        <v>0</v>
      </c>
      <c r="F95" s="11"/>
      <c r="G95" s="11"/>
      <c r="H95" s="11"/>
    </row>
    <row r="96" spans="2:8" ht="27.75">
      <c r="B96" s="42" t="s">
        <v>232</v>
      </c>
      <c r="C96" s="42">
        <v>0</v>
      </c>
      <c r="D96" s="42">
        <v>0</v>
      </c>
      <c r="E96" s="42">
        <v>0</v>
      </c>
      <c r="F96" s="11"/>
      <c r="G96" s="11"/>
      <c r="H96" s="11"/>
    </row>
    <row r="97" spans="2:8" ht="27.75">
      <c r="B97" s="7" t="s">
        <v>188</v>
      </c>
      <c r="C97" s="7">
        <v>366</v>
      </c>
      <c r="D97" s="7">
        <v>883</v>
      </c>
      <c r="E97" s="7">
        <v>1249</v>
      </c>
      <c r="F97" s="11"/>
      <c r="G97" s="11"/>
      <c r="H97" s="11"/>
    </row>
    <row r="98" spans="2:8" ht="27.75">
      <c r="B98" s="11"/>
      <c r="C98" s="11"/>
      <c r="D98" s="11"/>
      <c r="E98" s="11"/>
      <c r="F98" s="11"/>
      <c r="G98" s="11"/>
      <c r="H98" s="11"/>
    </row>
    <row r="99" spans="2:8" ht="28.5" thickBot="1">
      <c r="B99" s="11"/>
      <c r="C99" s="11"/>
      <c r="D99" s="11"/>
      <c r="E99" s="11"/>
      <c r="F99" s="11"/>
      <c r="G99" s="11"/>
      <c r="H99" s="11"/>
    </row>
    <row r="100" spans="2:8" ht="28.5" thickBot="1">
      <c r="B100" s="12" t="s">
        <v>29</v>
      </c>
      <c r="C100" s="11"/>
      <c r="D100" s="11"/>
      <c r="E100" s="11"/>
      <c r="F100" s="11"/>
      <c r="G100" s="11"/>
      <c r="H100" s="11"/>
    </row>
    <row r="101" spans="2:8" ht="27.75">
      <c r="B101" s="7" t="s">
        <v>2</v>
      </c>
      <c r="C101" s="7" t="s">
        <v>44</v>
      </c>
      <c r="D101" s="7" t="s">
        <v>45</v>
      </c>
      <c r="E101" s="7" t="s">
        <v>15</v>
      </c>
      <c r="F101" s="11"/>
      <c r="G101" s="11"/>
      <c r="H101" s="11"/>
    </row>
    <row r="102" spans="2:8" ht="27.75">
      <c r="B102" s="42" t="s">
        <v>61</v>
      </c>
      <c r="C102" s="42">
        <v>2</v>
      </c>
      <c r="D102" s="42">
        <v>1</v>
      </c>
      <c r="E102" s="42">
        <v>3</v>
      </c>
      <c r="F102" s="11"/>
      <c r="G102" s="11"/>
      <c r="H102" s="11"/>
    </row>
    <row r="103" spans="2:8" ht="27.75">
      <c r="B103" s="7" t="s">
        <v>65</v>
      </c>
      <c r="C103" s="7">
        <v>17</v>
      </c>
      <c r="D103" s="7">
        <v>11</v>
      </c>
      <c r="E103" s="7">
        <v>28</v>
      </c>
      <c r="F103" s="11"/>
      <c r="G103" s="11"/>
      <c r="H103" s="11"/>
    </row>
    <row r="104" spans="2:8" ht="27.75">
      <c r="B104" s="42" t="s">
        <v>171</v>
      </c>
      <c r="C104" s="42">
        <v>0</v>
      </c>
      <c r="D104" s="42">
        <v>0</v>
      </c>
      <c r="E104" s="42">
        <v>0</v>
      </c>
      <c r="F104" s="11"/>
      <c r="G104" s="11"/>
      <c r="H104" s="11"/>
    </row>
    <row r="105" spans="2:8" ht="27.75">
      <c r="B105" s="7" t="s">
        <v>187</v>
      </c>
      <c r="C105" s="7">
        <v>0</v>
      </c>
      <c r="D105" s="7">
        <v>0</v>
      </c>
      <c r="E105" s="7">
        <v>0</v>
      </c>
      <c r="F105" s="11"/>
      <c r="G105" s="11"/>
      <c r="H105" s="11"/>
    </row>
    <row r="106" spans="2:8" ht="27.75">
      <c r="B106" s="42" t="s">
        <v>232</v>
      </c>
      <c r="C106" s="42">
        <v>252</v>
      </c>
      <c r="D106" s="42">
        <v>680</v>
      </c>
      <c r="E106" s="42">
        <v>932</v>
      </c>
      <c r="F106" s="11"/>
      <c r="G106" s="11"/>
      <c r="H106" s="11"/>
    </row>
    <row r="107" spans="2:8" ht="27.75">
      <c r="B107" s="7" t="s">
        <v>188</v>
      </c>
      <c r="C107" s="7"/>
      <c r="D107" s="7"/>
      <c r="E107" s="7"/>
      <c r="F107" s="11"/>
      <c r="G107" s="11"/>
      <c r="H107" s="11"/>
    </row>
    <row r="108" spans="2:8" ht="27.75">
      <c r="B108" s="11"/>
      <c r="C108" s="11"/>
      <c r="D108" s="11"/>
      <c r="E108" s="11"/>
      <c r="F108" s="11"/>
      <c r="G108" s="11"/>
      <c r="H108" s="11"/>
    </row>
    <row r="109" spans="2:8" ht="28.5" thickBot="1">
      <c r="B109" s="11"/>
      <c r="C109" s="11"/>
      <c r="D109" s="11"/>
      <c r="E109" s="11"/>
      <c r="F109" s="11"/>
      <c r="G109" s="11"/>
      <c r="H109" s="11"/>
    </row>
    <row r="110" spans="2:8" ht="28.5" thickBot="1">
      <c r="B110" s="12" t="s">
        <v>30</v>
      </c>
      <c r="C110" s="11"/>
      <c r="D110" s="11"/>
      <c r="E110" s="11"/>
      <c r="F110" s="11"/>
      <c r="G110" s="11"/>
      <c r="H110" s="11"/>
    </row>
    <row r="111" spans="2:8" ht="27.75">
      <c r="B111" s="7" t="s">
        <v>2</v>
      </c>
      <c r="C111" s="7" t="s">
        <v>44</v>
      </c>
      <c r="D111" s="7" t="s">
        <v>45</v>
      </c>
      <c r="E111" s="7" t="s">
        <v>15</v>
      </c>
      <c r="F111" s="11"/>
      <c r="G111" s="11"/>
      <c r="H111" s="11"/>
    </row>
    <row r="112" spans="2:8" ht="27.75">
      <c r="B112" s="42" t="s">
        <v>61</v>
      </c>
      <c r="C112" s="42">
        <v>2</v>
      </c>
      <c r="D112" s="42">
        <v>2</v>
      </c>
      <c r="E112" s="42">
        <v>4</v>
      </c>
      <c r="F112" s="11"/>
      <c r="G112" s="11"/>
      <c r="H112" s="11"/>
    </row>
    <row r="113" spans="2:8" ht="27.75">
      <c r="B113" s="7" t="s">
        <v>65</v>
      </c>
      <c r="C113" s="7">
        <v>17</v>
      </c>
      <c r="D113" s="7">
        <v>11</v>
      </c>
      <c r="E113" s="7">
        <v>28</v>
      </c>
      <c r="F113" s="11"/>
      <c r="G113" s="11"/>
      <c r="H113" s="11"/>
    </row>
    <row r="114" spans="2:8" ht="27.75">
      <c r="B114" s="42" t="s">
        <v>171</v>
      </c>
      <c r="C114" s="42">
        <v>0</v>
      </c>
      <c r="D114" s="42">
        <v>0</v>
      </c>
      <c r="E114" s="42">
        <v>0</v>
      </c>
      <c r="F114" s="11"/>
      <c r="G114" s="11"/>
      <c r="H114" s="11"/>
    </row>
    <row r="115" spans="2:8" ht="27.75">
      <c r="B115" s="7" t="s">
        <v>187</v>
      </c>
      <c r="C115" s="7">
        <v>0</v>
      </c>
      <c r="D115" s="7">
        <v>0</v>
      </c>
      <c r="E115" s="7">
        <v>0</v>
      </c>
      <c r="F115" s="11"/>
      <c r="G115" s="11"/>
      <c r="H115" s="11"/>
    </row>
    <row r="116" spans="2:8" ht="27.75">
      <c r="B116" s="42" t="s">
        <v>232</v>
      </c>
      <c r="C116" s="42">
        <v>0</v>
      </c>
      <c r="D116" s="42">
        <v>0</v>
      </c>
      <c r="E116" s="42">
        <v>0</v>
      </c>
      <c r="F116" s="11"/>
      <c r="G116" s="11"/>
      <c r="H116" s="11"/>
    </row>
    <row r="117" spans="2:8" ht="27.75">
      <c r="B117" s="7" t="s">
        <v>188</v>
      </c>
      <c r="C117" s="7">
        <v>274</v>
      </c>
      <c r="D117" s="7">
        <v>615</v>
      </c>
      <c r="E117" s="7">
        <v>889</v>
      </c>
      <c r="F117" s="11"/>
      <c r="G117" s="11"/>
      <c r="H117" s="11"/>
    </row>
    <row r="118" spans="2:8" ht="27.75">
      <c r="B118" s="11"/>
      <c r="C118" s="11"/>
      <c r="D118" s="11"/>
      <c r="E118" s="11"/>
      <c r="F118" s="11"/>
      <c r="G118" s="11"/>
      <c r="H118" s="11"/>
    </row>
    <row r="119" spans="2:8" ht="28.5" thickBot="1">
      <c r="B119" s="11"/>
      <c r="C119" s="11"/>
      <c r="D119" s="11"/>
      <c r="E119" s="11"/>
      <c r="F119" s="11"/>
      <c r="G119" s="11"/>
      <c r="H119" s="11"/>
    </row>
    <row r="120" spans="2:8" ht="28.5" thickBot="1">
      <c r="B120" s="12" t="s">
        <v>31</v>
      </c>
      <c r="C120" s="11"/>
      <c r="D120" s="11"/>
      <c r="E120" s="11"/>
      <c r="F120" s="11"/>
      <c r="G120" s="11"/>
      <c r="H120" s="11"/>
    </row>
    <row r="121" spans="2:8" ht="27.75">
      <c r="B121" s="7" t="s">
        <v>2</v>
      </c>
      <c r="C121" s="7" t="s">
        <v>44</v>
      </c>
      <c r="D121" s="7" t="s">
        <v>45</v>
      </c>
      <c r="E121" s="7" t="s">
        <v>15</v>
      </c>
      <c r="F121" s="11"/>
      <c r="G121" s="11"/>
      <c r="H121" s="11"/>
    </row>
    <row r="122" spans="2:8" ht="27.75">
      <c r="B122" s="42" t="s">
        <v>61</v>
      </c>
      <c r="C122" s="42">
        <v>2</v>
      </c>
      <c r="D122" s="42">
        <v>2</v>
      </c>
      <c r="E122" s="42">
        <v>4</v>
      </c>
      <c r="F122" s="11"/>
      <c r="G122" s="11"/>
      <c r="H122" s="11"/>
    </row>
    <row r="123" spans="2:8" ht="27.75">
      <c r="B123" s="7" t="s">
        <v>65</v>
      </c>
      <c r="C123" s="7">
        <v>17</v>
      </c>
      <c r="D123" s="7">
        <v>11</v>
      </c>
      <c r="E123" s="7">
        <v>28</v>
      </c>
      <c r="F123" s="11"/>
      <c r="G123" s="11"/>
      <c r="H123" s="11"/>
    </row>
    <row r="124" spans="2:8" ht="27.75">
      <c r="B124" s="42" t="s">
        <v>171</v>
      </c>
      <c r="C124" s="42">
        <v>0</v>
      </c>
      <c r="D124" s="42">
        <v>0</v>
      </c>
      <c r="E124" s="42">
        <v>0</v>
      </c>
      <c r="F124" s="11"/>
      <c r="G124" s="11"/>
      <c r="H124" s="11"/>
    </row>
    <row r="125" spans="2:8" ht="27.75">
      <c r="B125" s="7" t="s">
        <v>187</v>
      </c>
      <c r="C125" s="7">
        <v>0</v>
      </c>
      <c r="D125" s="7">
        <v>0</v>
      </c>
      <c r="E125" s="7">
        <v>0</v>
      </c>
      <c r="F125" s="11"/>
      <c r="G125" s="11"/>
      <c r="H125" s="11"/>
    </row>
    <row r="126" spans="2:8" ht="27.75">
      <c r="B126" s="42" t="s">
        <v>232</v>
      </c>
      <c r="C126" s="42">
        <v>0</v>
      </c>
      <c r="D126" s="42">
        <v>0</v>
      </c>
      <c r="E126" s="42">
        <v>0</v>
      </c>
      <c r="F126" s="11"/>
      <c r="G126" s="11"/>
      <c r="H126" s="11"/>
    </row>
    <row r="127" spans="2:8" ht="27.75">
      <c r="B127" s="7" t="s">
        <v>188</v>
      </c>
      <c r="C127" s="7">
        <v>216</v>
      </c>
      <c r="D127" s="7">
        <v>509</v>
      </c>
      <c r="E127" s="7">
        <v>725</v>
      </c>
      <c r="F127" s="11"/>
      <c r="G127" s="11"/>
      <c r="H127" s="11"/>
    </row>
    <row r="128" spans="2:8" ht="27.75">
      <c r="B128" s="11"/>
      <c r="C128" s="11"/>
      <c r="D128" s="11"/>
      <c r="E128" s="11"/>
      <c r="F128" s="11"/>
      <c r="G128" s="11"/>
      <c r="H128" s="11"/>
    </row>
    <row r="129" spans="2:8" ht="28.5" thickBot="1">
      <c r="B129" s="11"/>
      <c r="C129" s="11"/>
      <c r="D129" s="11"/>
      <c r="E129" s="11"/>
      <c r="F129" s="11"/>
      <c r="G129" s="11"/>
      <c r="H129" s="11"/>
    </row>
    <row r="130" spans="2:8" ht="28.5" thickBot="1">
      <c r="B130" s="12" t="s">
        <v>32</v>
      </c>
      <c r="C130" s="11"/>
      <c r="D130" s="11"/>
      <c r="E130" s="11"/>
      <c r="F130" s="11"/>
      <c r="G130" s="11"/>
      <c r="H130" s="11"/>
    </row>
    <row r="131" spans="2:8" ht="27.75">
      <c r="B131" s="7" t="s">
        <v>2</v>
      </c>
      <c r="C131" s="7" t="s">
        <v>44</v>
      </c>
      <c r="D131" s="7" t="s">
        <v>45</v>
      </c>
      <c r="E131" s="7" t="s">
        <v>15</v>
      </c>
      <c r="F131" s="11"/>
      <c r="G131" s="11"/>
      <c r="H131" s="11"/>
    </row>
    <row r="132" spans="2:8" ht="27.75">
      <c r="B132" s="42" t="s">
        <v>61</v>
      </c>
      <c r="C132" s="42">
        <v>2</v>
      </c>
      <c r="D132" s="42">
        <v>2</v>
      </c>
      <c r="E132" s="42">
        <v>4</v>
      </c>
      <c r="F132" s="11"/>
      <c r="G132" s="11"/>
      <c r="H132" s="11"/>
    </row>
    <row r="133" spans="2:8" ht="27.75">
      <c r="B133" s="7" t="s">
        <v>65</v>
      </c>
      <c r="C133" s="7">
        <v>17</v>
      </c>
      <c r="D133" s="7">
        <v>11</v>
      </c>
      <c r="E133" s="7">
        <v>28</v>
      </c>
      <c r="F133" s="11"/>
      <c r="G133" s="11"/>
      <c r="H133" s="11"/>
    </row>
    <row r="134" spans="2:8" ht="27.75">
      <c r="B134" s="42" t="s">
        <v>171</v>
      </c>
      <c r="C134" s="42">
        <v>0</v>
      </c>
      <c r="D134" s="42">
        <v>0</v>
      </c>
      <c r="E134" s="42">
        <v>0</v>
      </c>
      <c r="F134" s="11"/>
      <c r="G134" s="11"/>
      <c r="H134" s="11"/>
    </row>
    <row r="135" spans="2:8" ht="27.75">
      <c r="B135" s="7" t="s">
        <v>187</v>
      </c>
      <c r="C135" s="7">
        <v>0</v>
      </c>
      <c r="D135" s="7">
        <v>0</v>
      </c>
      <c r="E135" s="7">
        <v>0</v>
      </c>
      <c r="F135" s="11"/>
      <c r="G135" s="11"/>
      <c r="H135" s="11"/>
    </row>
    <row r="136" spans="2:8" ht="27.75">
      <c r="B136" s="42" t="s">
        <v>232</v>
      </c>
      <c r="C136" s="42">
        <v>0</v>
      </c>
      <c r="D136" s="42">
        <v>0</v>
      </c>
      <c r="E136" s="42">
        <v>0</v>
      </c>
      <c r="F136" s="11"/>
      <c r="G136" s="11"/>
      <c r="H136" s="11"/>
    </row>
    <row r="137" spans="2:8" ht="27.75">
      <c r="B137" s="7" t="s">
        <v>188</v>
      </c>
      <c r="C137" s="7">
        <v>234</v>
      </c>
      <c r="D137" s="7">
        <v>509</v>
      </c>
      <c r="E137" s="7">
        <v>743</v>
      </c>
      <c r="F137" s="11"/>
      <c r="G137" s="11"/>
      <c r="H137" s="11"/>
    </row>
    <row r="138" spans="2:8" ht="27.75">
      <c r="F138" s="11"/>
      <c r="G138" s="11"/>
      <c r="H138" s="11"/>
    </row>
    <row r="139" spans="2:8" ht="28.5" thickBot="1">
      <c r="B139" s="11"/>
      <c r="C139" s="11"/>
      <c r="D139" s="11"/>
      <c r="E139" s="11"/>
      <c r="F139" s="11"/>
      <c r="G139" s="11"/>
      <c r="H139" s="11"/>
    </row>
    <row r="140" spans="2:8" ht="28.5" thickBot="1">
      <c r="B140" s="12" t="s">
        <v>33</v>
      </c>
      <c r="C140" s="11"/>
      <c r="D140" s="11"/>
      <c r="E140" s="11"/>
      <c r="F140" s="11"/>
      <c r="G140" s="11"/>
      <c r="H140" s="11"/>
    </row>
    <row r="141" spans="2:8" ht="27.75">
      <c r="B141" s="7" t="s">
        <v>2</v>
      </c>
      <c r="C141" s="7" t="s">
        <v>44</v>
      </c>
      <c r="D141" s="7" t="s">
        <v>45</v>
      </c>
      <c r="E141" s="7" t="s">
        <v>15</v>
      </c>
      <c r="F141" s="11"/>
      <c r="G141" s="11"/>
      <c r="H141" s="11"/>
    </row>
    <row r="142" spans="2:8" ht="27.75">
      <c r="B142" s="42" t="s">
        <v>61</v>
      </c>
      <c r="C142" s="42">
        <v>2</v>
      </c>
      <c r="D142" s="42">
        <v>2</v>
      </c>
      <c r="E142" s="42">
        <v>4</v>
      </c>
      <c r="F142" s="11"/>
      <c r="G142" s="11"/>
      <c r="H142" s="11"/>
    </row>
    <row r="143" spans="2:8" ht="27.75">
      <c r="B143" s="7" t="s">
        <v>65</v>
      </c>
      <c r="C143" s="7">
        <v>16</v>
      </c>
      <c r="D143" s="7">
        <v>11</v>
      </c>
      <c r="E143" s="7">
        <v>27</v>
      </c>
      <c r="F143" s="11"/>
      <c r="G143" s="11"/>
      <c r="H143" s="11"/>
    </row>
    <row r="144" spans="2:8" ht="27.75">
      <c r="B144" s="42" t="s">
        <v>188</v>
      </c>
      <c r="C144" s="42">
        <v>241</v>
      </c>
      <c r="D144" s="42">
        <v>671</v>
      </c>
      <c r="E144" s="42">
        <v>912</v>
      </c>
      <c r="F144" s="11"/>
      <c r="G144" s="11"/>
      <c r="H144" s="11"/>
    </row>
    <row r="145" spans="2:8" ht="27.75">
      <c r="B145" s="11"/>
      <c r="C145" s="11"/>
      <c r="D145" s="11"/>
      <c r="E145" s="11"/>
      <c r="F145" s="11"/>
      <c r="G145" s="11"/>
      <c r="H145" s="11"/>
    </row>
    <row r="146" spans="2:8" ht="28.5" thickBot="1">
      <c r="B146" s="11"/>
      <c r="C146" s="11"/>
      <c r="D146" s="11"/>
      <c r="E146" s="11"/>
      <c r="F146" s="11"/>
      <c r="G146" s="11"/>
      <c r="H146" s="11"/>
    </row>
    <row r="147" spans="2:8" ht="28.5" thickBot="1">
      <c r="B147" s="12" t="s">
        <v>47</v>
      </c>
      <c r="C147" s="11"/>
      <c r="D147" s="11"/>
      <c r="E147" s="11"/>
      <c r="F147" s="11"/>
      <c r="G147" s="11"/>
      <c r="H147" s="11"/>
    </row>
    <row r="148" spans="2:8" ht="27.75">
      <c r="B148" s="7" t="s">
        <v>2</v>
      </c>
      <c r="C148" s="7" t="s">
        <v>44</v>
      </c>
      <c r="D148" s="7" t="s">
        <v>45</v>
      </c>
      <c r="E148" s="7" t="s">
        <v>15</v>
      </c>
      <c r="F148" s="11"/>
      <c r="G148" s="11"/>
      <c r="H148" s="11"/>
    </row>
    <row r="149" spans="2:8" ht="27.75">
      <c r="B149" s="42" t="s">
        <v>61</v>
      </c>
      <c r="C149" s="42">
        <v>2</v>
      </c>
      <c r="D149" s="42">
        <v>2</v>
      </c>
      <c r="E149" s="42">
        <v>4</v>
      </c>
      <c r="F149" s="11"/>
      <c r="G149" s="11"/>
      <c r="H149" s="11"/>
    </row>
    <row r="150" spans="2:8" ht="27.75">
      <c r="B150" s="7" t="s">
        <v>65</v>
      </c>
      <c r="C150" s="7">
        <v>18</v>
      </c>
      <c r="D150" s="7">
        <v>11</v>
      </c>
      <c r="E150" s="7">
        <v>29</v>
      </c>
      <c r="F150" s="11"/>
      <c r="G150" s="11"/>
      <c r="H150" s="11"/>
    </row>
    <row r="151" spans="2:8" ht="27.75">
      <c r="B151" s="42" t="s">
        <v>188</v>
      </c>
      <c r="C151" s="42">
        <v>210</v>
      </c>
      <c r="D151" s="42">
        <v>793</v>
      </c>
      <c r="E151" s="42">
        <v>1003</v>
      </c>
      <c r="F151" s="11"/>
      <c r="G151" s="11"/>
      <c r="H151" s="11"/>
    </row>
    <row r="152" spans="2:8" ht="27.75">
      <c r="B152" s="11"/>
      <c r="C152" s="11"/>
      <c r="D152" s="11"/>
      <c r="E152" s="11"/>
      <c r="F152" s="11"/>
      <c r="G152" s="11"/>
      <c r="H152" s="11"/>
    </row>
    <row r="153" spans="2:8" ht="28.5" thickBot="1">
      <c r="B153" s="11"/>
      <c r="C153" s="11"/>
      <c r="D153" s="11"/>
      <c r="E153" s="11"/>
    </row>
    <row r="154" spans="2:8" ht="28.5" thickBot="1">
      <c r="B154" s="12" t="s">
        <v>48</v>
      </c>
      <c r="C154" s="11"/>
      <c r="D154" s="11"/>
      <c r="E154" s="11"/>
    </row>
    <row r="155" spans="2:8" ht="23.25">
      <c r="B155" s="7" t="s">
        <v>2</v>
      </c>
      <c r="C155" s="7" t="s">
        <v>44</v>
      </c>
      <c r="D155" s="7" t="s">
        <v>45</v>
      </c>
      <c r="E155" s="7" t="s">
        <v>15</v>
      </c>
    </row>
    <row r="156" spans="2:8" ht="23.25">
      <c r="B156" s="42" t="s">
        <v>61</v>
      </c>
      <c r="C156" s="42">
        <v>2</v>
      </c>
      <c r="D156" s="42">
        <v>3</v>
      </c>
      <c r="E156" s="42">
        <v>5</v>
      </c>
    </row>
    <row r="157" spans="2:8" ht="23.25">
      <c r="B157" s="7" t="s">
        <v>65</v>
      </c>
      <c r="C157" s="7">
        <v>16</v>
      </c>
      <c r="D157" s="7">
        <v>11</v>
      </c>
      <c r="E157" s="7">
        <v>27</v>
      </c>
    </row>
    <row r="158" spans="2:8" ht="23.25">
      <c r="B158" s="42" t="s">
        <v>188</v>
      </c>
      <c r="C158" s="42">
        <v>173</v>
      </c>
      <c r="D158" s="42">
        <v>481</v>
      </c>
      <c r="E158" s="42">
        <v>654</v>
      </c>
    </row>
    <row r="159" spans="2:8" ht="27.75">
      <c r="B159" s="11"/>
      <c r="C159" s="11"/>
      <c r="D159" s="11"/>
      <c r="E159" s="11"/>
    </row>
    <row r="160" spans="2:8" ht="27.75">
      <c r="B160" s="11"/>
      <c r="C160" s="11"/>
      <c r="D160" s="11"/>
      <c r="E160" s="11"/>
    </row>
  </sheetData>
  <mergeCells count="1">
    <mergeCell ref="B2:H2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1"/>
  <sheetViews>
    <sheetView zoomScale="90" zoomScaleNormal="90" workbookViewId="0">
      <selection activeCell="E55" sqref="E55"/>
    </sheetView>
  </sheetViews>
  <sheetFormatPr baseColWidth="10" defaultColWidth="11" defaultRowHeight="15.75"/>
  <cols>
    <col min="2" max="2" width="82.25" bestFit="1" customWidth="1"/>
    <col min="3" max="3" width="10.875" bestFit="1" customWidth="1"/>
    <col min="4" max="4" width="9.25" bestFit="1" customWidth="1"/>
    <col min="5" max="5" width="8" customWidth="1"/>
  </cols>
  <sheetData>
    <row r="1" spans="2:7" ht="16.5" thickBot="1"/>
    <row r="2" spans="2:7" ht="28.5" thickBot="1">
      <c r="B2" s="76" t="s">
        <v>233</v>
      </c>
      <c r="C2" s="77"/>
      <c r="D2" s="77"/>
      <c r="E2" s="77"/>
      <c r="F2" s="77"/>
      <c r="G2" s="78"/>
    </row>
    <row r="3" spans="2:7" ht="28.5" thickBot="1">
      <c r="B3" s="11"/>
      <c r="C3" s="11"/>
      <c r="D3" s="11"/>
      <c r="E3" s="11"/>
      <c r="F3" s="11"/>
      <c r="G3" s="11"/>
    </row>
    <row r="4" spans="2:7" ht="28.5" thickBot="1">
      <c r="B4" s="10" t="s">
        <v>1</v>
      </c>
      <c r="C4" s="11"/>
      <c r="D4" s="11"/>
      <c r="E4" s="11"/>
      <c r="F4" s="11"/>
      <c r="G4" s="11"/>
    </row>
    <row r="5" spans="2:7" ht="15.75" customHeight="1">
      <c r="B5" s="17" t="s">
        <v>234</v>
      </c>
      <c r="C5" s="17" t="s">
        <v>13</v>
      </c>
      <c r="D5" s="17" t="s">
        <v>14</v>
      </c>
      <c r="E5" s="17" t="s">
        <v>15</v>
      </c>
      <c r="F5" s="11"/>
      <c r="G5" s="11"/>
    </row>
    <row r="6" spans="2:7" ht="15.75" customHeight="1">
      <c r="B6" s="17" t="s">
        <v>235</v>
      </c>
      <c r="C6" s="17">
        <v>42</v>
      </c>
      <c r="D6" s="17">
        <v>58</v>
      </c>
      <c r="E6" s="17">
        <f>C6+D6</f>
        <v>100</v>
      </c>
      <c r="F6" s="46"/>
      <c r="G6" s="54"/>
    </row>
    <row r="7" spans="2:7" ht="15.75" customHeight="1">
      <c r="B7" s="17" t="s">
        <v>236</v>
      </c>
      <c r="C7" s="17">
        <v>39</v>
      </c>
      <c r="D7" s="17">
        <v>28</v>
      </c>
      <c r="E7" s="17">
        <f t="shared" ref="E7:E12" si="0">C7+D7</f>
        <v>67</v>
      </c>
      <c r="F7" s="46"/>
      <c r="G7" s="54"/>
    </row>
    <row r="8" spans="2:7" ht="15.75" customHeight="1">
      <c r="B8" s="17" t="s">
        <v>237</v>
      </c>
      <c r="C8" s="17">
        <v>5</v>
      </c>
      <c r="D8" s="17">
        <v>1</v>
      </c>
      <c r="E8" s="17">
        <f t="shared" si="0"/>
        <v>6</v>
      </c>
      <c r="F8" s="46"/>
      <c r="G8" s="54"/>
    </row>
    <row r="9" spans="2:7" ht="15.75" customHeight="1">
      <c r="B9" s="17" t="s">
        <v>238</v>
      </c>
      <c r="C9" s="17">
        <v>13</v>
      </c>
      <c r="D9" s="17">
        <v>7</v>
      </c>
      <c r="E9" s="17">
        <f t="shared" si="0"/>
        <v>20</v>
      </c>
      <c r="F9" s="46"/>
      <c r="G9" s="54"/>
    </row>
    <row r="10" spans="2:7" ht="15.75" customHeight="1">
      <c r="B10" s="17" t="s">
        <v>239</v>
      </c>
      <c r="C10" s="17">
        <v>1</v>
      </c>
      <c r="D10" s="17">
        <v>8</v>
      </c>
      <c r="E10" s="17">
        <f t="shared" si="0"/>
        <v>9</v>
      </c>
      <c r="F10" s="46"/>
      <c r="G10" s="54"/>
    </row>
    <row r="11" spans="2:7" ht="15.75" customHeight="1">
      <c r="B11" s="17" t="s">
        <v>240</v>
      </c>
      <c r="C11" s="17">
        <v>21</v>
      </c>
      <c r="D11" s="17">
        <v>24</v>
      </c>
      <c r="E11" s="17">
        <f t="shared" si="0"/>
        <v>45</v>
      </c>
      <c r="F11" s="46"/>
      <c r="G11" s="54"/>
    </row>
    <row r="12" spans="2:7" ht="15.75" customHeight="1">
      <c r="B12" s="17" t="s">
        <v>241</v>
      </c>
      <c r="C12" s="17">
        <v>23</v>
      </c>
      <c r="D12" s="17">
        <v>35</v>
      </c>
      <c r="E12" s="17">
        <f t="shared" si="0"/>
        <v>58</v>
      </c>
      <c r="F12" s="46"/>
      <c r="G12" s="54"/>
    </row>
    <row r="13" spans="2:7" ht="28.5" thickBot="1">
      <c r="B13" s="11"/>
      <c r="C13" s="11"/>
      <c r="D13" s="11"/>
      <c r="E13" s="11"/>
      <c r="F13" s="11"/>
      <c r="G13" s="11"/>
    </row>
    <row r="14" spans="2:7" ht="28.5" thickBot="1">
      <c r="B14" s="10" t="s">
        <v>21</v>
      </c>
      <c r="C14" s="11"/>
      <c r="D14" s="11"/>
      <c r="E14" s="11"/>
      <c r="F14" s="11"/>
      <c r="G14" s="11"/>
    </row>
    <row r="15" spans="2:7" ht="15.75" customHeight="1">
      <c r="B15" s="17" t="s">
        <v>234</v>
      </c>
      <c r="C15" s="17" t="s">
        <v>13</v>
      </c>
      <c r="D15" s="17" t="s">
        <v>14</v>
      </c>
      <c r="E15" s="17" t="s">
        <v>15</v>
      </c>
      <c r="F15" s="11"/>
      <c r="G15" s="11"/>
    </row>
    <row r="16" spans="2:7" ht="15.75" customHeight="1">
      <c r="B16" s="17" t="s">
        <v>235</v>
      </c>
      <c r="C16" s="17">
        <v>39</v>
      </c>
      <c r="D16" s="17">
        <v>58</v>
      </c>
      <c r="E16" s="17">
        <v>97</v>
      </c>
      <c r="F16" s="46"/>
      <c r="G16" s="54"/>
    </row>
    <row r="17" spans="2:7" ht="15.75" customHeight="1">
      <c r="B17" s="17" t="s">
        <v>236</v>
      </c>
      <c r="C17" s="17">
        <v>36</v>
      </c>
      <c r="D17" s="17">
        <v>30</v>
      </c>
      <c r="E17" s="17">
        <v>66</v>
      </c>
      <c r="F17" s="46"/>
      <c r="G17" s="54"/>
    </row>
    <row r="18" spans="2:7" ht="15.75" customHeight="1">
      <c r="B18" s="17" t="s">
        <v>237</v>
      </c>
      <c r="C18" s="17">
        <v>6</v>
      </c>
      <c r="D18" s="17">
        <v>1</v>
      </c>
      <c r="E18" s="17">
        <v>7</v>
      </c>
      <c r="F18" s="46"/>
      <c r="G18" s="54"/>
    </row>
    <row r="19" spans="2:7" ht="15.75" customHeight="1">
      <c r="B19" s="17" t="s">
        <v>238</v>
      </c>
      <c r="C19" s="17">
        <v>11</v>
      </c>
      <c r="D19" s="17">
        <v>6</v>
      </c>
      <c r="E19" s="17">
        <v>17</v>
      </c>
      <c r="F19" s="46"/>
      <c r="G19" s="54"/>
    </row>
    <row r="20" spans="2:7" ht="15.75" customHeight="1">
      <c r="B20" s="17" t="s">
        <v>239</v>
      </c>
      <c r="C20" s="17">
        <v>1</v>
      </c>
      <c r="D20" s="17">
        <v>7</v>
      </c>
      <c r="E20" s="17">
        <v>8</v>
      </c>
      <c r="F20" s="46"/>
      <c r="G20" s="54"/>
    </row>
    <row r="21" spans="2:7" ht="15.75" customHeight="1">
      <c r="B21" s="17" t="s">
        <v>240</v>
      </c>
      <c r="C21" s="17">
        <v>24</v>
      </c>
      <c r="D21" s="17">
        <v>22</v>
      </c>
      <c r="E21" s="17">
        <v>46</v>
      </c>
      <c r="F21" s="46"/>
      <c r="G21" s="54"/>
    </row>
    <row r="22" spans="2:7" ht="15.75" customHeight="1">
      <c r="B22" s="17" t="s">
        <v>241</v>
      </c>
      <c r="C22" s="17">
        <v>26</v>
      </c>
      <c r="D22" s="17">
        <v>33</v>
      </c>
      <c r="E22" s="17">
        <v>59</v>
      </c>
      <c r="F22" s="46"/>
      <c r="G22" s="54"/>
    </row>
    <row r="23" spans="2:7" ht="27.75">
      <c r="B23" s="11"/>
      <c r="C23" s="11"/>
      <c r="D23" s="11"/>
      <c r="E23" s="11"/>
      <c r="F23" s="11"/>
      <c r="G23" s="11"/>
    </row>
    <row r="24" spans="2:7" ht="28.5" thickBot="1">
      <c r="B24" s="11"/>
      <c r="C24" s="11"/>
      <c r="D24" s="11"/>
      <c r="E24" s="11"/>
      <c r="F24" s="11"/>
      <c r="G24" s="11"/>
    </row>
    <row r="25" spans="2:7" ht="28.5" thickBot="1">
      <c r="B25" s="10" t="s">
        <v>22</v>
      </c>
      <c r="C25" s="11"/>
      <c r="D25" s="11"/>
      <c r="E25" s="11"/>
      <c r="F25" s="11"/>
      <c r="G25" s="11"/>
    </row>
    <row r="26" spans="2:7" ht="15.75" customHeight="1">
      <c r="B26" s="17" t="s">
        <v>234</v>
      </c>
      <c r="C26" s="17" t="s">
        <v>13</v>
      </c>
      <c r="D26" s="17" t="s">
        <v>14</v>
      </c>
      <c r="E26" s="17" t="s">
        <v>15</v>
      </c>
      <c r="F26" s="11"/>
      <c r="G26" s="11"/>
    </row>
    <row r="27" spans="2:7" ht="15.75" customHeight="1">
      <c r="B27" s="17" t="s">
        <v>235</v>
      </c>
      <c r="C27" s="17">
        <v>42</v>
      </c>
      <c r="D27" s="17">
        <v>59</v>
      </c>
      <c r="E27" s="17">
        <v>101</v>
      </c>
      <c r="F27" s="46"/>
      <c r="G27" s="11"/>
    </row>
    <row r="28" spans="2:7" ht="15.75" customHeight="1">
      <c r="B28" s="17" t="s">
        <v>236</v>
      </c>
      <c r="C28" s="17">
        <v>35</v>
      </c>
      <c r="D28" s="17">
        <v>28</v>
      </c>
      <c r="E28" s="17">
        <f>SUM(C28:D28)</f>
        <v>63</v>
      </c>
      <c r="F28" s="46"/>
      <c r="G28" s="11"/>
    </row>
    <row r="29" spans="2:7" ht="15.75" customHeight="1">
      <c r="B29" s="17" t="s">
        <v>237</v>
      </c>
      <c r="C29" s="17">
        <v>6</v>
      </c>
      <c r="D29" s="17">
        <v>1</v>
      </c>
      <c r="E29" s="17">
        <v>7</v>
      </c>
      <c r="F29" s="46"/>
      <c r="G29" s="11"/>
    </row>
    <row r="30" spans="2:7" ht="15.75" customHeight="1">
      <c r="B30" s="17" t="s">
        <v>238</v>
      </c>
      <c r="C30" s="17">
        <v>11</v>
      </c>
      <c r="D30" s="17">
        <v>6</v>
      </c>
      <c r="E30" s="17">
        <v>17</v>
      </c>
      <c r="F30" s="46"/>
      <c r="G30" s="11"/>
    </row>
    <row r="31" spans="2:7" ht="15.75" customHeight="1">
      <c r="B31" s="17" t="s">
        <v>239</v>
      </c>
      <c r="C31" s="17">
        <v>1</v>
      </c>
      <c r="D31" s="17">
        <v>6</v>
      </c>
      <c r="E31" s="17">
        <v>7</v>
      </c>
      <c r="F31" s="46"/>
    </row>
    <row r="32" spans="2:7" ht="15.75" customHeight="1">
      <c r="B32" s="17" t="s">
        <v>240</v>
      </c>
      <c r="C32" s="17">
        <v>23</v>
      </c>
      <c r="D32" s="17">
        <v>21</v>
      </c>
      <c r="E32" s="17">
        <v>44</v>
      </c>
      <c r="F32" s="46"/>
      <c r="G32" s="11"/>
    </row>
    <row r="33" spans="2:7" ht="15.75" customHeight="1">
      <c r="B33" s="17" t="s">
        <v>241</v>
      </c>
      <c r="C33" s="17">
        <v>23</v>
      </c>
      <c r="D33" s="17">
        <v>33</v>
      </c>
      <c r="E33" s="17">
        <v>56</v>
      </c>
      <c r="F33" s="46"/>
    </row>
    <row r="34" spans="2:7" ht="27.75">
      <c r="B34" s="11"/>
      <c r="C34" s="11"/>
      <c r="D34" s="11"/>
      <c r="E34" s="11"/>
      <c r="F34" s="11"/>
      <c r="G34" s="11"/>
    </row>
    <row r="35" spans="2:7" ht="28.5" thickBot="1">
      <c r="B35" s="11"/>
      <c r="C35" s="11"/>
      <c r="D35" s="11"/>
      <c r="E35" s="11"/>
      <c r="F35" s="11"/>
      <c r="G35" s="11"/>
    </row>
    <row r="36" spans="2:7" ht="28.5" thickBot="1">
      <c r="B36" s="10" t="s">
        <v>23</v>
      </c>
      <c r="C36" s="11"/>
      <c r="D36" s="11"/>
      <c r="E36" s="11"/>
      <c r="F36" s="11"/>
      <c r="G36" s="11"/>
    </row>
    <row r="37" spans="2:7" ht="15.75" customHeight="1">
      <c r="B37" s="17" t="s">
        <v>234</v>
      </c>
      <c r="C37" s="17" t="s">
        <v>13</v>
      </c>
      <c r="D37" s="17" t="s">
        <v>14</v>
      </c>
      <c r="E37" s="17" t="s">
        <v>15</v>
      </c>
      <c r="F37" s="11"/>
      <c r="G37" s="11"/>
    </row>
    <row r="38" spans="2:7" ht="15.75" customHeight="1">
      <c r="B38" s="17" t="s">
        <v>235</v>
      </c>
      <c r="C38" s="17">
        <v>44</v>
      </c>
      <c r="D38" s="17">
        <v>57</v>
      </c>
      <c r="E38" s="17">
        <v>101</v>
      </c>
      <c r="F38" s="46"/>
      <c r="G38" s="11"/>
    </row>
    <row r="39" spans="2:7" ht="15.75" customHeight="1">
      <c r="B39" s="17" t="s">
        <v>236</v>
      </c>
      <c r="C39" s="17">
        <v>37</v>
      </c>
      <c r="D39" s="17">
        <v>29</v>
      </c>
      <c r="E39" s="17">
        <v>66</v>
      </c>
      <c r="F39" s="46"/>
      <c r="G39" s="11"/>
    </row>
    <row r="40" spans="2:7" ht="15.75" customHeight="1">
      <c r="B40" s="17" t="s">
        <v>237</v>
      </c>
      <c r="C40" s="17">
        <v>6</v>
      </c>
      <c r="D40" s="17">
        <v>1</v>
      </c>
      <c r="E40" s="17">
        <v>7</v>
      </c>
      <c r="F40" s="46"/>
      <c r="G40" s="11"/>
    </row>
    <row r="41" spans="2:7" ht="15.75" customHeight="1">
      <c r="B41" s="17" t="s">
        <v>238</v>
      </c>
      <c r="C41" s="17">
        <v>11</v>
      </c>
      <c r="D41" s="17">
        <v>6</v>
      </c>
      <c r="E41" s="17">
        <v>17</v>
      </c>
      <c r="F41" s="46"/>
      <c r="G41" s="11"/>
    </row>
    <row r="42" spans="2:7" ht="15.75" customHeight="1">
      <c r="B42" s="17" t="s">
        <v>239</v>
      </c>
      <c r="C42" s="17">
        <v>1</v>
      </c>
      <c r="D42" s="17">
        <v>7</v>
      </c>
      <c r="E42" s="17">
        <v>8</v>
      </c>
      <c r="F42" s="46"/>
      <c r="G42" s="11"/>
    </row>
    <row r="43" spans="2:7" ht="15.75" customHeight="1">
      <c r="B43" s="17" t="s">
        <v>240</v>
      </c>
      <c r="C43" s="17">
        <v>22</v>
      </c>
      <c r="D43" s="17">
        <v>23</v>
      </c>
      <c r="E43" s="17">
        <v>45</v>
      </c>
      <c r="F43" s="46"/>
      <c r="G43" s="11"/>
    </row>
    <row r="44" spans="2:7" ht="15.75" customHeight="1">
      <c r="B44" s="17" t="s">
        <v>241</v>
      </c>
      <c r="C44" s="17">
        <v>30</v>
      </c>
      <c r="D44" s="17">
        <v>25</v>
      </c>
      <c r="E44" s="17">
        <v>55</v>
      </c>
      <c r="F44" s="46"/>
    </row>
    <row r="45" spans="2:7" ht="28.5" thickBot="1">
      <c r="B45" s="11"/>
      <c r="C45" s="11"/>
      <c r="D45" s="11"/>
      <c r="E45" s="11"/>
      <c r="F45" s="11"/>
      <c r="G45" s="11"/>
    </row>
    <row r="46" spans="2:7" ht="28.5" thickBot="1">
      <c r="B46" s="10" t="s">
        <v>24</v>
      </c>
      <c r="C46" s="11"/>
      <c r="D46" s="11"/>
      <c r="E46" s="11"/>
      <c r="F46" s="11"/>
      <c r="G46" s="11"/>
    </row>
    <row r="47" spans="2:7" ht="15.75" customHeight="1">
      <c r="B47" s="17" t="s">
        <v>234</v>
      </c>
      <c r="C47" s="17" t="s">
        <v>13</v>
      </c>
      <c r="D47" s="17" t="s">
        <v>14</v>
      </c>
      <c r="E47" s="17" t="s">
        <v>15</v>
      </c>
      <c r="F47" s="11"/>
      <c r="G47" s="11"/>
    </row>
    <row r="48" spans="2:7" ht="15.75" customHeight="1">
      <c r="B48" s="17" t="s">
        <v>235</v>
      </c>
      <c r="C48" s="17">
        <v>43</v>
      </c>
      <c r="D48" s="17">
        <v>57</v>
      </c>
      <c r="E48" s="17">
        <v>100</v>
      </c>
      <c r="F48" s="46"/>
      <c r="G48" s="11"/>
    </row>
    <row r="49" spans="2:7" ht="15.75" customHeight="1">
      <c r="B49" s="17" t="s">
        <v>236</v>
      </c>
      <c r="C49" s="17">
        <v>37</v>
      </c>
      <c r="D49" s="17">
        <v>29</v>
      </c>
      <c r="E49" s="17">
        <v>66</v>
      </c>
      <c r="F49" s="46"/>
      <c r="G49" s="11"/>
    </row>
    <row r="50" spans="2:7" ht="15.75" customHeight="1">
      <c r="B50" s="17" t="s">
        <v>237</v>
      </c>
      <c r="C50" s="17">
        <v>5</v>
      </c>
      <c r="D50" s="17">
        <v>1</v>
      </c>
      <c r="E50" s="17">
        <v>6</v>
      </c>
      <c r="F50" s="46"/>
      <c r="G50" s="11"/>
    </row>
    <row r="51" spans="2:7" ht="15.75" customHeight="1">
      <c r="B51" s="17" t="s">
        <v>238</v>
      </c>
      <c r="C51" s="17">
        <v>11</v>
      </c>
      <c r="D51" s="17">
        <v>6</v>
      </c>
      <c r="E51" s="17">
        <v>17</v>
      </c>
      <c r="F51" s="46"/>
      <c r="G51" s="11"/>
    </row>
    <row r="52" spans="2:7" ht="15.75" customHeight="1">
      <c r="B52" s="17" t="s">
        <v>239</v>
      </c>
      <c r="C52" s="17">
        <v>2</v>
      </c>
      <c r="D52" s="17">
        <v>7</v>
      </c>
      <c r="E52" s="17">
        <v>9</v>
      </c>
      <c r="F52" s="46"/>
      <c r="G52" s="11"/>
    </row>
    <row r="53" spans="2:7" ht="15.75" customHeight="1">
      <c r="B53" s="17" t="s">
        <v>240</v>
      </c>
      <c r="C53" s="17">
        <v>22</v>
      </c>
      <c r="D53" s="17">
        <v>22</v>
      </c>
      <c r="E53" s="17">
        <v>44</v>
      </c>
      <c r="F53" s="46"/>
      <c r="G53" s="11"/>
    </row>
    <row r="54" spans="2:7" ht="15.75" customHeight="1">
      <c r="B54" s="17" t="s">
        <v>241</v>
      </c>
      <c r="C54" s="17">
        <v>26</v>
      </c>
      <c r="D54" s="17">
        <v>34</v>
      </c>
      <c r="E54" s="17">
        <v>60</v>
      </c>
      <c r="F54" s="46"/>
      <c r="G54" s="11"/>
    </row>
    <row r="55" spans="2:7" ht="28.5" thickBot="1">
      <c r="B55" s="11"/>
      <c r="C55" s="11"/>
      <c r="D55" s="11"/>
      <c r="E55" s="11"/>
      <c r="F55" s="11"/>
      <c r="G55" s="11"/>
    </row>
    <row r="56" spans="2:7" ht="28.5" thickBot="1">
      <c r="B56" s="10" t="s">
        <v>25</v>
      </c>
      <c r="C56" s="11"/>
      <c r="D56" s="11"/>
      <c r="E56" s="11"/>
      <c r="F56" s="11"/>
      <c r="G56" s="11"/>
    </row>
    <row r="57" spans="2:7" ht="15.75" customHeight="1">
      <c r="B57" s="17" t="s">
        <v>234</v>
      </c>
      <c r="C57" s="17" t="s">
        <v>13</v>
      </c>
      <c r="D57" s="17" t="s">
        <v>14</v>
      </c>
      <c r="E57" s="17" t="s">
        <v>15</v>
      </c>
      <c r="F57" s="11"/>
      <c r="G57" s="11"/>
    </row>
    <row r="58" spans="2:7" ht="15.75" customHeight="1">
      <c r="B58" s="17" t="s">
        <v>235</v>
      </c>
      <c r="C58" s="17">
        <v>43</v>
      </c>
      <c r="D58" s="17">
        <v>58</v>
      </c>
      <c r="E58" s="17">
        <v>101</v>
      </c>
      <c r="F58" s="46"/>
      <c r="G58" s="11"/>
    </row>
    <row r="59" spans="2:7" ht="15.75" customHeight="1">
      <c r="B59" s="17" t="s">
        <v>236</v>
      </c>
      <c r="C59" s="17">
        <v>39</v>
      </c>
      <c r="D59" s="17">
        <v>29</v>
      </c>
      <c r="E59" s="17">
        <v>68</v>
      </c>
      <c r="F59" s="46"/>
      <c r="G59" s="11"/>
    </row>
    <row r="60" spans="2:7" ht="15.75" customHeight="1">
      <c r="B60" s="17" t="s">
        <v>237</v>
      </c>
      <c r="C60" s="17">
        <v>5</v>
      </c>
      <c r="D60" s="17">
        <v>1</v>
      </c>
      <c r="E60" s="17">
        <v>6</v>
      </c>
      <c r="F60" s="46"/>
      <c r="G60" s="11"/>
    </row>
    <row r="61" spans="2:7" ht="15.75" customHeight="1">
      <c r="B61" s="17" t="s">
        <v>238</v>
      </c>
      <c r="C61" s="17">
        <v>11</v>
      </c>
      <c r="D61" s="17">
        <v>6</v>
      </c>
      <c r="E61" s="17">
        <v>17</v>
      </c>
      <c r="F61" s="46"/>
    </row>
    <row r="62" spans="2:7" ht="15.75" customHeight="1">
      <c r="B62" s="17" t="s">
        <v>239</v>
      </c>
      <c r="C62" s="17">
        <v>2</v>
      </c>
      <c r="D62" s="17">
        <v>7</v>
      </c>
      <c r="E62" s="17">
        <v>9</v>
      </c>
      <c r="F62" s="46"/>
      <c r="G62" s="11"/>
    </row>
    <row r="63" spans="2:7" ht="15.75" customHeight="1">
      <c r="B63" s="17" t="s">
        <v>240</v>
      </c>
      <c r="C63" s="17">
        <v>23</v>
      </c>
      <c r="D63" s="17">
        <v>22</v>
      </c>
      <c r="E63" s="17">
        <v>45</v>
      </c>
      <c r="F63" s="46"/>
      <c r="G63" s="11"/>
    </row>
    <row r="64" spans="2:7" ht="15.75" customHeight="1">
      <c r="B64" s="17" t="s">
        <v>241</v>
      </c>
      <c r="C64" s="17">
        <v>28</v>
      </c>
      <c r="D64" s="17">
        <v>36</v>
      </c>
      <c r="E64" s="17">
        <v>64</v>
      </c>
      <c r="F64" s="46"/>
      <c r="G64" s="11"/>
    </row>
    <row r="65" spans="2:7" ht="27.75">
      <c r="B65" s="11"/>
      <c r="C65" s="11"/>
      <c r="D65" s="11"/>
      <c r="E65" s="11"/>
      <c r="F65" s="11"/>
      <c r="G65" s="11"/>
    </row>
    <row r="66" spans="2:7" ht="28.5" thickBot="1">
      <c r="B66" s="11"/>
      <c r="C66" s="11"/>
      <c r="D66" s="11"/>
      <c r="E66" s="11"/>
      <c r="F66" s="11"/>
      <c r="G66" s="11"/>
    </row>
    <row r="67" spans="2:7" ht="28.5" thickBot="1">
      <c r="B67" s="10" t="s">
        <v>29</v>
      </c>
      <c r="C67" s="11"/>
      <c r="D67" s="11"/>
      <c r="E67" s="11"/>
      <c r="F67" s="11"/>
      <c r="G67" s="11"/>
    </row>
    <row r="68" spans="2:7">
      <c r="B68" s="17" t="s">
        <v>234</v>
      </c>
      <c r="C68" s="17" t="s">
        <v>13</v>
      </c>
      <c r="D68" s="17" t="s">
        <v>14</v>
      </c>
      <c r="E68" s="17" t="s">
        <v>15</v>
      </c>
    </row>
    <row r="69" spans="2:7">
      <c r="B69" s="17" t="s">
        <v>235</v>
      </c>
      <c r="C69" s="17">
        <v>42</v>
      </c>
      <c r="D69" s="17">
        <v>57</v>
      </c>
      <c r="E69" s="17">
        <v>99</v>
      </c>
    </row>
    <row r="70" spans="2:7">
      <c r="B70" s="17" t="s">
        <v>236</v>
      </c>
      <c r="C70" s="17">
        <v>38</v>
      </c>
      <c r="D70" s="17">
        <v>26</v>
      </c>
      <c r="E70" s="17">
        <v>64</v>
      </c>
    </row>
    <row r="71" spans="2:7">
      <c r="B71" s="17" t="s">
        <v>237</v>
      </c>
      <c r="C71" s="17">
        <v>6</v>
      </c>
      <c r="D71" s="17">
        <v>1</v>
      </c>
      <c r="E71" s="17">
        <v>7</v>
      </c>
    </row>
    <row r="72" spans="2:7">
      <c r="B72" s="17" t="s">
        <v>238</v>
      </c>
      <c r="C72" s="17">
        <v>11</v>
      </c>
      <c r="D72" s="17">
        <v>6</v>
      </c>
      <c r="E72" s="17">
        <v>17</v>
      </c>
    </row>
    <row r="73" spans="2:7">
      <c r="B73" s="17" t="s">
        <v>239</v>
      </c>
      <c r="C73" s="17">
        <v>2</v>
      </c>
      <c r="D73" s="17">
        <v>7</v>
      </c>
      <c r="E73" s="17">
        <v>9</v>
      </c>
    </row>
    <row r="74" spans="2:7">
      <c r="B74" s="17" t="s">
        <v>240</v>
      </c>
      <c r="C74" s="17">
        <v>25</v>
      </c>
      <c r="D74" s="17">
        <v>21</v>
      </c>
      <c r="E74" s="17">
        <v>46</v>
      </c>
    </row>
    <row r="75" spans="2:7">
      <c r="B75" s="17" t="s">
        <v>241</v>
      </c>
      <c r="C75" s="17">
        <v>30</v>
      </c>
      <c r="D75" s="17">
        <v>26</v>
      </c>
      <c r="E75" s="17">
        <v>56</v>
      </c>
    </row>
    <row r="76" spans="2:7" ht="27.75">
      <c r="B76" s="11"/>
      <c r="C76" s="11"/>
      <c r="D76" s="11"/>
      <c r="E76" s="11"/>
      <c r="F76" s="11"/>
      <c r="G76" s="11"/>
    </row>
    <row r="77" spans="2:7" ht="28.5" thickBot="1">
      <c r="B77" s="11"/>
      <c r="C77" s="11"/>
      <c r="D77" s="11"/>
      <c r="E77" s="11"/>
      <c r="F77" s="11"/>
      <c r="G77" s="11"/>
    </row>
    <row r="78" spans="2:7" ht="28.5" thickBot="1">
      <c r="B78" s="10" t="s">
        <v>30</v>
      </c>
      <c r="C78" s="11"/>
      <c r="D78" s="11"/>
      <c r="E78" s="11"/>
      <c r="F78" s="11"/>
      <c r="G78" s="11"/>
    </row>
    <row r="79" spans="2:7">
      <c r="B79" s="17" t="s">
        <v>234</v>
      </c>
      <c r="C79" s="17" t="s">
        <v>13</v>
      </c>
      <c r="D79" s="17" t="s">
        <v>14</v>
      </c>
      <c r="E79" s="17" t="s">
        <v>15</v>
      </c>
    </row>
    <row r="80" spans="2:7">
      <c r="B80" s="17" t="s">
        <v>235</v>
      </c>
      <c r="C80" s="17">
        <v>42</v>
      </c>
      <c r="D80" s="17">
        <v>52</v>
      </c>
      <c r="E80" s="17">
        <f t="shared" ref="E80:E85" si="1">SUM(C80:D80)</f>
        <v>94</v>
      </c>
    </row>
    <row r="81" spans="2:5">
      <c r="B81" s="17" t="s">
        <v>236</v>
      </c>
      <c r="C81" s="17">
        <v>38</v>
      </c>
      <c r="D81" s="17">
        <v>27</v>
      </c>
      <c r="E81" s="17">
        <f t="shared" si="1"/>
        <v>65</v>
      </c>
    </row>
    <row r="82" spans="2:5">
      <c r="B82" s="17" t="s">
        <v>237</v>
      </c>
      <c r="C82" s="17">
        <v>6</v>
      </c>
      <c r="D82" s="17">
        <v>1</v>
      </c>
      <c r="E82" s="17">
        <f t="shared" si="1"/>
        <v>7</v>
      </c>
    </row>
    <row r="83" spans="2:5">
      <c r="B83" s="17" t="s">
        <v>238</v>
      </c>
      <c r="C83" s="17">
        <v>11</v>
      </c>
      <c r="D83" s="17">
        <v>6</v>
      </c>
      <c r="E83" s="17">
        <f t="shared" si="1"/>
        <v>17</v>
      </c>
    </row>
    <row r="84" spans="2:5">
      <c r="B84" s="17" t="s">
        <v>239</v>
      </c>
      <c r="C84" s="17">
        <v>2</v>
      </c>
      <c r="D84" s="17">
        <v>7</v>
      </c>
      <c r="E84" s="17">
        <f t="shared" si="1"/>
        <v>9</v>
      </c>
    </row>
    <row r="85" spans="2:5">
      <c r="B85" s="17" t="s">
        <v>240</v>
      </c>
      <c r="C85" s="17">
        <v>21</v>
      </c>
      <c r="D85" s="17">
        <v>22</v>
      </c>
      <c r="E85" s="17">
        <f t="shared" si="1"/>
        <v>43</v>
      </c>
    </row>
    <row r="86" spans="2:5">
      <c r="B86" s="17" t="s">
        <v>241</v>
      </c>
      <c r="C86" s="17">
        <v>30</v>
      </c>
      <c r="D86" s="17">
        <v>26</v>
      </c>
      <c r="E86" s="17">
        <f>SUM(C86:D86)</f>
        <v>56</v>
      </c>
    </row>
    <row r="87" spans="2:5" ht="27.75">
      <c r="B87" s="11"/>
      <c r="C87" s="11"/>
      <c r="D87" s="11"/>
      <c r="E87" s="11"/>
    </row>
    <row r="88" spans="2:5" ht="28.5" thickBot="1">
      <c r="B88" s="11"/>
      <c r="C88" s="11"/>
      <c r="D88" s="11"/>
      <c r="E88" s="11"/>
    </row>
    <row r="89" spans="2:5" ht="28.5" thickBot="1">
      <c r="B89" s="10" t="s">
        <v>31</v>
      </c>
      <c r="C89" s="11"/>
      <c r="D89" s="11"/>
      <c r="E89" s="11"/>
    </row>
    <row r="90" spans="2:5">
      <c r="B90" s="17" t="s">
        <v>234</v>
      </c>
      <c r="C90" s="17" t="s">
        <v>13</v>
      </c>
      <c r="D90" s="17" t="s">
        <v>14</v>
      </c>
      <c r="E90" s="17" t="s">
        <v>15</v>
      </c>
    </row>
    <row r="91" spans="2:5">
      <c r="B91" s="17" t="s">
        <v>235</v>
      </c>
      <c r="C91" s="17">
        <v>42</v>
      </c>
      <c r="D91" s="17">
        <v>52</v>
      </c>
      <c r="E91" s="17">
        <v>94</v>
      </c>
    </row>
    <row r="92" spans="2:5">
      <c r="B92" s="17" t="s">
        <v>236</v>
      </c>
      <c r="C92" s="17">
        <v>40</v>
      </c>
      <c r="D92" s="17">
        <v>27</v>
      </c>
      <c r="E92" s="17">
        <v>67</v>
      </c>
    </row>
    <row r="93" spans="2:5">
      <c r="B93" s="17" t="s">
        <v>237</v>
      </c>
      <c r="C93" s="17">
        <v>6</v>
      </c>
      <c r="D93" s="17">
        <v>1</v>
      </c>
      <c r="E93" s="17">
        <v>7</v>
      </c>
    </row>
    <row r="94" spans="2:5">
      <c r="B94" s="17" t="s">
        <v>238</v>
      </c>
      <c r="C94" s="17">
        <v>11</v>
      </c>
      <c r="D94" s="17">
        <v>6</v>
      </c>
      <c r="E94" s="17">
        <v>17</v>
      </c>
    </row>
    <row r="95" spans="2:5">
      <c r="B95" s="17" t="s">
        <v>239</v>
      </c>
      <c r="C95" s="17">
        <v>2</v>
      </c>
      <c r="D95" s="17">
        <v>7</v>
      </c>
      <c r="E95" s="17">
        <v>9</v>
      </c>
    </row>
    <row r="96" spans="2:5">
      <c r="B96" s="17" t="s">
        <v>240</v>
      </c>
      <c r="C96" s="17">
        <v>22</v>
      </c>
      <c r="D96" s="17">
        <v>22</v>
      </c>
      <c r="E96" s="17">
        <v>44</v>
      </c>
    </row>
    <row r="97" spans="2:5">
      <c r="B97" s="17" t="s">
        <v>241</v>
      </c>
      <c r="C97" s="17">
        <v>28</v>
      </c>
      <c r="D97" s="17">
        <v>33</v>
      </c>
      <c r="E97" s="17">
        <v>61</v>
      </c>
    </row>
    <row r="99" spans="2:5" ht="16.5" thickBot="1"/>
    <row r="100" spans="2:5" ht="28.5" thickBot="1">
      <c r="B100" s="10" t="s">
        <v>32</v>
      </c>
      <c r="C100" s="11"/>
      <c r="D100" s="11"/>
      <c r="E100" s="11"/>
    </row>
    <row r="101" spans="2:5">
      <c r="B101" s="17" t="s">
        <v>234</v>
      </c>
      <c r="C101" s="17" t="s">
        <v>13</v>
      </c>
      <c r="D101" s="17" t="s">
        <v>14</v>
      </c>
      <c r="E101" s="17" t="s">
        <v>15</v>
      </c>
    </row>
    <row r="102" spans="2:5">
      <c r="B102" s="17" t="s">
        <v>235</v>
      </c>
      <c r="C102" s="17">
        <v>42</v>
      </c>
      <c r="D102" s="17">
        <v>52</v>
      </c>
      <c r="E102" s="17">
        <v>94</v>
      </c>
    </row>
    <row r="103" spans="2:5">
      <c r="B103" s="17" t="s">
        <v>236</v>
      </c>
      <c r="C103" s="17">
        <v>40</v>
      </c>
      <c r="D103" s="17">
        <v>28</v>
      </c>
      <c r="E103" s="17">
        <v>68</v>
      </c>
    </row>
    <row r="104" spans="2:5">
      <c r="B104" s="17" t="s">
        <v>237</v>
      </c>
      <c r="C104" s="17">
        <v>6</v>
      </c>
      <c r="D104" s="17">
        <v>1</v>
      </c>
      <c r="E104" s="17">
        <v>7</v>
      </c>
    </row>
    <row r="105" spans="2:5">
      <c r="B105" s="17" t="s">
        <v>242</v>
      </c>
      <c r="C105" s="17">
        <v>11</v>
      </c>
      <c r="D105" s="17">
        <v>6</v>
      </c>
      <c r="E105" s="17">
        <v>17</v>
      </c>
    </row>
    <row r="106" spans="2:5">
      <c r="B106" s="17" t="s">
        <v>243</v>
      </c>
      <c r="C106" s="17">
        <v>2</v>
      </c>
      <c r="D106" s="17">
        <v>7</v>
      </c>
      <c r="E106" s="17">
        <v>9</v>
      </c>
    </row>
    <row r="107" spans="2:5">
      <c r="B107" s="17" t="s">
        <v>244</v>
      </c>
      <c r="C107" s="17">
        <v>22</v>
      </c>
      <c r="D107" s="17">
        <v>22</v>
      </c>
      <c r="E107" s="17">
        <v>44</v>
      </c>
    </row>
    <row r="108" spans="2:5">
      <c r="B108" s="17" t="s">
        <v>241</v>
      </c>
      <c r="C108" s="17">
        <v>26</v>
      </c>
      <c r="D108" s="17">
        <v>36</v>
      </c>
      <c r="E108" s="17">
        <v>62</v>
      </c>
    </row>
    <row r="110" spans="2:5" ht="16.5" thickBot="1"/>
    <row r="111" spans="2:5" ht="28.5" thickBot="1">
      <c r="B111" s="10" t="s">
        <v>33</v>
      </c>
      <c r="C111" s="11"/>
      <c r="D111" s="11"/>
      <c r="E111" s="11"/>
    </row>
    <row r="112" spans="2:5">
      <c r="B112" s="17" t="s">
        <v>234</v>
      </c>
      <c r="C112" s="17" t="s">
        <v>13</v>
      </c>
      <c r="D112" s="17" t="s">
        <v>14</v>
      </c>
      <c r="E112" s="17" t="s">
        <v>15</v>
      </c>
    </row>
    <row r="113" spans="2:5">
      <c r="B113" s="17" t="s">
        <v>235</v>
      </c>
      <c r="C113" s="17">
        <v>42</v>
      </c>
      <c r="D113" s="17">
        <v>51</v>
      </c>
      <c r="E113" s="17">
        <v>93</v>
      </c>
    </row>
    <row r="114" spans="2:5">
      <c r="B114" s="17" t="s">
        <v>236</v>
      </c>
      <c r="C114" s="17">
        <v>38</v>
      </c>
      <c r="D114" s="17">
        <v>28</v>
      </c>
      <c r="E114" s="17">
        <v>66</v>
      </c>
    </row>
    <row r="115" spans="2:5">
      <c r="B115" s="17" t="s">
        <v>237</v>
      </c>
      <c r="C115" s="17">
        <v>5</v>
      </c>
      <c r="D115" s="17">
        <v>1</v>
      </c>
      <c r="E115" s="17">
        <v>6</v>
      </c>
    </row>
    <row r="116" spans="2:5">
      <c r="B116" s="17" t="s">
        <v>242</v>
      </c>
      <c r="C116" s="17">
        <v>11</v>
      </c>
      <c r="D116" s="17">
        <v>6</v>
      </c>
      <c r="E116" s="17">
        <v>17</v>
      </c>
    </row>
    <row r="117" spans="2:5">
      <c r="B117" s="17" t="s">
        <v>243</v>
      </c>
      <c r="C117" s="17">
        <v>2</v>
      </c>
      <c r="D117" s="17">
        <v>6</v>
      </c>
      <c r="E117" s="17">
        <v>8</v>
      </c>
    </row>
    <row r="118" spans="2:5">
      <c r="B118" s="17" t="s">
        <v>244</v>
      </c>
      <c r="C118" s="17">
        <v>22</v>
      </c>
      <c r="D118" s="17">
        <v>22</v>
      </c>
      <c r="E118" s="17">
        <v>44</v>
      </c>
    </row>
    <row r="119" spans="2:5">
      <c r="B119" s="17" t="s">
        <v>241</v>
      </c>
      <c r="C119" s="17">
        <v>28</v>
      </c>
      <c r="D119" s="17">
        <v>33</v>
      </c>
      <c r="E119" s="17">
        <v>61</v>
      </c>
    </row>
    <row r="121" spans="2:5" ht="16.5" thickBot="1"/>
    <row r="122" spans="2:5" ht="28.5" thickBot="1">
      <c r="B122" s="10" t="s">
        <v>47</v>
      </c>
      <c r="C122" s="11"/>
      <c r="D122" s="11"/>
      <c r="E122" s="11"/>
    </row>
    <row r="123" spans="2:5">
      <c r="B123" s="17" t="s">
        <v>234</v>
      </c>
      <c r="C123" s="17" t="s">
        <v>13</v>
      </c>
      <c r="D123" s="17" t="s">
        <v>14</v>
      </c>
      <c r="E123" s="17" t="s">
        <v>15</v>
      </c>
    </row>
    <row r="124" spans="2:5">
      <c r="B124" s="17" t="s">
        <v>235</v>
      </c>
      <c r="C124" s="17">
        <v>43</v>
      </c>
      <c r="D124" s="17">
        <v>51</v>
      </c>
      <c r="E124" s="17">
        <f t="shared" ref="E124:E129" si="2">SUM(C124:D124)</f>
        <v>94</v>
      </c>
    </row>
    <row r="125" spans="2:5">
      <c r="B125" s="17" t="s">
        <v>236</v>
      </c>
      <c r="C125" s="17">
        <v>40</v>
      </c>
      <c r="D125" s="17">
        <v>30</v>
      </c>
      <c r="E125" s="17">
        <f t="shared" si="2"/>
        <v>70</v>
      </c>
    </row>
    <row r="126" spans="2:5">
      <c r="B126" s="17" t="s">
        <v>237</v>
      </c>
      <c r="C126" s="17">
        <v>5</v>
      </c>
      <c r="D126" s="17">
        <v>1</v>
      </c>
      <c r="E126" s="17">
        <f t="shared" si="2"/>
        <v>6</v>
      </c>
    </row>
    <row r="127" spans="2:5">
      <c r="B127" s="17" t="s">
        <v>242</v>
      </c>
      <c r="C127" s="17">
        <v>11</v>
      </c>
      <c r="D127" s="17">
        <v>6</v>
      </c>
      <c r="E127" s="17">
        <f t="shared" si="2"/>
        <v>17</v>
      </c>
    </row>
    <row r="128" spans="2:5">
      <c r="B128" s="17" t="s">
        <v>243</v>
      </c>
      <c r="C128" s="17">
        <v>3</v>
      </c>
      <c r="D128" s="17">
        <v>6</v>
      </c>
      <c r="E128" s="17">
        <f t="shared" si="2"/>
        <v>9</v>
      </c>
    </row>
    <row r="129" spans="2:5">
      <c r="B129" s="17" t="s">
        <v>244</v>
      </c>
      <c r="C129" s="17">
        <v>25</v>
      </c>
      <c r="D129" s="17">
        <v>22</v>
      </c>
      <c r="E129" s="17">
        <f t="shared" si="2"/>
        <v>47</v>
      </c>
    </row>
    <row r="130" spans="2:5">
      <c r="B130" s="17" t="s">
        <v>241</v>
      </c>
      <c r="C130" s="17">
        <v>28</v>
      </c>
      <c r="D130" s="17">
        <v>28</v>
      </c>
      <c r="E130" s="17">
        <f>SUM(C130:D130)</f>
        <v>56</v>
      </c>
    </row>
    <row r="132" spans="2:5" ht="16.5" thickBot="1"/>
    <row r="133" spans="2:5" ht="28.5" thickBot="1">
      <c r="B133" s="10" t="s">
        <v>48</v>
      </c>
    </row>
    <row r="134" spans="2:5">
      <c r="B134" s="17" t="s">
        <v>234</v>
      </c>
      <c r="C134" s="17" t="s">
        <v>13</v>
      </c>
      <c r="D134" s="17" t="s">
        <v>14</v>
      </c>
      <c r="E134" s="17" t="s">
        <v>15</v>
      </c>
    </row>
    <row r="135" spans="2:5">
      <c r="B135" s="17" t="s">
        <v>235</v>
      </c>
      <c r="C135" s="17">
        <v>42</v>
      </c>
      <c r="D135" s="17">
        <v>51</v>
      </c>
      <c r="E135" s="17">
        <f t="shared" ref="E135:E140" si="3">SUM(C135:D135)</f>
        <v>93</v>
      </c>
    </row>
    <row r="136" spans="2:5">
      <c r="B136" s="17" t="s">
        <v>236</v>
      </c>
      <c r="C136" s="17">
        <v>41</v>
      </c>
      <c r="D136" s="17">
        <v>29</v>
      </c>
      <c r="E136" s="17">
        <f t="shared" si="3"/>
        <v>70</v>
      </c>
    </row>
    <row r="137" spans="2:5">
      <c r="B137" s="17" t="s">
        <v>237</v>
      </c>
      <c r="C137" s="17">
        <v>5</v>
      </c>
      <c r="D137" s="17">
        <v>1</v>
      </c>
      <c r="E137" s="17">
        <f t="shared" si="3"/>
        <v>6</v>
      </c>
    </row>
    <row r="138" spans="2:5">
      <c r="B138" s="17" t="s">
        <v>242</v>
      </c>
      <c r="C138" s="17">
        <v>11</v>
      </c>
      <c r="D138" s="17">
        <v>6</v>
      </c>
      <c r="E138" s="17">
        <f t="shared" si="3"/>
        <v>17</v>
      </c>
    </row>
    <row r="139" spans="2:5">
      <c r="B139" s="17" t="s">
        <v>243</v>
      </c>
      <c r="C139" s="17">
        <v>2</v>
      </c>
      <c r="D139" s="17">
        <v>7</v>
      </c>
      <c r="E139" s="17">
        <f t="shared" si="3"/>
        <v>9</v>
      </c>
    </row>
    <row r="140" spans="2:5">
      <c r="B140" s="17" t="s">
        <v>240</v>
      </c>
      <c r="C140" s="17">
        <v>25</v>
      </c>
      <c r="D140" s="17">
        <v>22</v>
      </c>
      <c r="E140" s="17">
        <f t="shared" si="3"/>
        <v>47</v>
      </c>
    </row>
    <row r="141" spans="2:5">
      <c r="B141" s="17" t="s">
        <v>241</v>
      </c>
      <c r="C141" s="17">
        <v>30</v>
      </c>
      <c r="D141" s="17">
        <v>28</v>
      </c>
      <c r="E141" s="17">
        <f>SUM(C141:D141)</f>
        <v>58</v>
      </c>
    </row>
  </sheetData>
  <mergeCells count="1">
    <mergeCell ref="B2:G2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E1-1</vt:lpstr>
      <vt:lpstr>E1-2</vt:lpstr>
      <vt:lpstr>E2-1</vt:lpstr>
      <vt:lpstr>E2-2</vt:lpstr>
      <vt:lpstr>E4-1-1</vt:lpstr>
      <vt:lpstr>E4-1-2</vt:lpstr>
      <vt:lpstr>E4-2-1</vt:lpstr>
      <vt:lpstr>E4-2-2</vt:lpstr>
      <vt:lpstr>E7-1</vt:lpstr>
      <vt:lpstr>'E1-1'!Área_de_impresión</vt:lpstr>
      <vt:lpstr>'E1-2'!Área_de_impresión</vt:lpstr>
      <vt:lpstr>'E2-1'!Área_de_impresión</vt:lpstr>
      <vt:lpstr>'E4-1-1'!Área_de_impresión</vt:lpstr>
      <vt:lpstr>'E7-1'!Área_de_impresión</vt:lpstr>
    </vt:vector>
  </TitlesOfParts>
  <Manager/>
  <Company>C.A.R.M.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HURTADO REVERTE, MARIANO</dc:creator>
  <cp:keywords/>
  <dc:description/>
  <cp:lastModifiedBy>ANDREU FELIPE, ISABEL</cp:lastModifiedBy>
  <cp:revision/>
  <dcterms:created xsi:type="dcterms:W3CDTF">2020-02-06T08:26:23Z</dcterms:created>
  <dcterms:modified xsi:type="dcterms:W3CDTF">2025-03-11T09:37:41Z</dcterms:modified>
  <cp:category/>
  <cp:contentStatus/>
</cp:coreProperties>
</file>