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mr17w\Documents\"/>
    </mc:Choice>
  </mc:AlternateContent>
  <bookViews>
    <workbookView xWindow="0" yWindow="0" windowWidth="28800" windowHeight="12435"/>
  </bookViews>
  <sheets>
    <sheet name="Encomiendas" sheetId="1" r:id="rId1"/>
    <sheet name="Hoja1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N11" i="1" l="1"/>
  <c r="O8" i="1"/>
  <c r="N12" i="1"/>
</calcChain>
</file>

<file path=xl/comments1.xml><?xml version="1.0" encoding="utf-8"?>
<comments xmlns="http://schemas.openxmlformats.org/spreadsheetml/2006/main">
  <authors>
    <author>ANDREU FELIPE, ISABEL</author>
  </authors>
  <commentList>
    <comment ref="G1" authorId="0" shapeId="0">
      <text>
        <r>
          <rPr>
            <b/>
            <sz val="9"/>
            <color indexed="81"/>
            <rFont val="Tahoma"/>
            <charset val="1"/>
          </rPr>
          <t>ANDREU FELIPE, ISABEL: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<sst xmlns="http://schemas.openxmlformats.org/spreadsheetml/2006/main" count="114" uniqueCount="60">
  <si>
    <t>OBJETO</t>
  </si>
  <si>
    <t>Presupuesto  (IVA incluido)</t>
  </si>
  <si>
    <t>Organismo encomendado</t>
  </si>
  <si>
    <t>Seguimiento y/o evaluación</t>
  </si>
  <si>
    <t>Organismo encomendante</t>
  </si>
  <si>
    <t>Fecha formalización</t>
  </si>
  <si>
    <t>Fecha finalización</t>
  </si>
  <si>
    <t>Tipo</t>
  </si>
  <si>
    <t>Conraprestación económica</t>
  </si>
  <si>
    <t>Subcontratación</t>
  </si>
  <si>
    <t>Organismo subcontratado</t>
  </si>
  <si>
    <t>Importe</t>
  </si>
  <si>
    <t>C.I.F. organismo subcontratado</t>
  </si>
  <si>
    <t>C.I.F.</t>
  </si>
  <si>
    <t>Documento</t>
  </si>
  <si>
    <t xml:space="preserve">Instituto de Fomento de la Region de Murcia </t>
  </si>
  <si>
    <t>Ejecución parcial de la anualidad 2019 del Plan de Promoción Exterior 2014-2020, al amparo del Plasn Internacionaliza-Pyme</t>
  </si>
  <si>
    <t xml:space="preserve">Camara Oficial de comercio, Industria, Servicios y Navegación de Murcia  </t>
  </si>
  <si>
    <t>20 de Julio de 2019</t>
  </si>
  <si>
    <t>100,000 euros</t>
  </si>
  <si>
    <t>No</t>
  </si>
  <si>
    <t>30 de abril de 2020</t>
  </si>
  <si>
    <t>Q3073001D</t>
  </si>
  <si>
    <t>Camara Oficial de comercio, Industria, Servicios y Navegación de Cartagena</t>
  </si>
  <si>
    <t>Q3073005E</t>
  </si>
  <si>
    <t>60,000 euros</t>
  </si>
  <si>
    <t xml:space="preserve">Camara Oficial de comercio, Industria y Servicios  de Lorca  </t>
  </si>
  <si>
    <t>Q3073002B</t>
  </si>
  <si>
    <t>45,000 euros</t>
  </si>
  <si>
    <t>30 de septiembre de 2020</t>
  </si>
  <si>
    <t>Convenio y Prorroga</t>
  </si>
  <si>
    <t>Ejecución parcial de las anualidades 2020-2021 del Plan de Promoción Exterior 2014-2020, al amparo del Plasn Internacionaliza-Pyme</t>
  </si>
  <si>
    <t>11 de noviembre de 2020</t>
  </si>
  <si>
    <t>140,000 euros</t>
  </si>
  <si>
    <t xml:space="preserve">Convenio </t>
  </si>
  <si>
    <t>30 de abril de 2022</t>
  </si>
  <si>
    <t xml:space="preserve">Camara Oficial de comercio, Industria, Servicios y Navegación de Cartagena  </t>
  </si>
  <si>
    <t>19 de noviembre de 2020</t>
  </si>
  <si>
    <t>70,000 euros</t>
  </si>
  <si>
    <t>10 de noviembre de 2020</t>
  </si>
  <si>
    <t>49,000 euros</t>
  </si>
  <si>
    <t>Pendiente de fin de encomienda</t>
  </si>
  <si>
    <t xml:space="preserve">Camara Oficial de comercio, Industria y Servicios de Lorca  </t>
  </si>
  <si>
    <t>SEF</t>
  </si>
  <si>
    <t>Acuerdo de encomienda de gestión para la ejecución de actividades de formación profesional para el empleo en el ámbito laboral, entre la Consejería de Agua, Agricultura, Ganadería, Pesca y Medio Ambiente y el Servicio Regional de Empleo y Formación de la Comunidad Autónoma de la Región de Murcia.</t>
  </si>
  <si>
    <t>Consejería de Agua, Agricultura, Ganadería, Pesca y Medio Ambiente</t>
  </si>
  <si>
    <t>S3011001I</t>
  </si>
  <si>
    <t>NO</t>
  </si>
  <si>
    <t>Alta</t>
  </si>
  <si>
    <t>BORM</t>
  </si>
  <si>
    <t>Enlace a documentos</t>
  </si>
  <si>
    <t>Acuerdo de encomienda de gestión para la ejecución de actividades de formación profesional para el empleo en el ámbito laboral, entre la Consejería de Educación y Cultura y el Servicio Regional de Empleo y Formación de la Comunidad Autónoma de la Región de Murcia.</t>
  </si>
  <si>
    <t>Consejería de Educación y Cultura</t>
  </si>
  <si>
    <t>SECRETARÍA GENERAL DE EMPLEO, INVESTIGACIÓN Y UNIVERSIDADES</t>
  </si>
  <si>
    <t>SECRETARÍA GENERAL DE EMPRESA, INDUSTRIA Y PORTAVOCÍA</t>
  </si>
  <si>
    <t>https://www.borm.es/services/anuncio/ano/2019/numero/5212/pdf?id=779310</t>
  </si>
  <si>
    <t>REALIZACIÓN DE ACTUACIONES ADMINISTRATIVAS CORRESPONDIENTES AL SERVICIO RÉGIMEN INTERIOR Y SERVICIO ECONÓMICO Y DE CONTRATACIÓN</t>
  </si>
  <si>
    <t>Acuerdo</t>
  </si>
  <si>
    <t>REALIZACIÓN DE ACTUACIONES ADMINISTRATIVAS CORRESPONDIENTES AL SERVICIO RÉGIMEN INTERIOR, SERVICIO JURÍDICO Y SERVICIO ECONÓMICO Y DE CONTRATACIÓN DE SECRETARÍA GENERAL</t>
  </si>
  <si>
    <t>REALIZACIÓN DE ACTUACIONES ADMINISTRATIVAS CORRESPONDIENTES AL SERVICIO RÉGIMEN INTERIOR, SERVICIO JURÍDICO Y SERVICIO ECONÓMICO Y DE CONTRATACIÓNDE 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</si>
</sst>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rgb="FF0000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11" fillId="0" borderId="0" applyNumberFormat="0" applyFill="0" applyBorder="0" applyAlignment="0" applyProtection="0">
      <alignment vertical="center"/>
    </xf>
  </cellStyleXfs>
  <cellXfs count="40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horizontal="left" vertical="center" wrapText="1"/>
    </xf>
    <xf numFmtId="14" fontId="5" fillId="0" borderId="1" xfId="3" applyNumberFormat="1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/>
    </xf>
    <xf numFmtId="2" fontId="4" fillId="0" borderId="1" xfId="7" applyNumberFormat="1" applyFont="1" applyFill="1" applyBorder="1" applyAlignment="1">
      <alignment vertical="center"/>
    </xf>
    <xf numFmtId="2" fontId="4" fillId="0" borderId="3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3" xfId="7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14" fontId="5" fillId="0" borderId="1" xfId="6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5" fillId="0" borderId="3" xfId="1" applyNumberFormat="1" applyFont="1" applyBorder="1" applyAlignment="1">
      <alignment horizontal="center" vertical="center" wrapText="1"/>
    </xf>
    <xf numFmtId="14" fontId="5" fillId="0" borderId="3" xfId="3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49" fontId="11" fillId="0" borderId="1" xfId="8" applyNumberFormat="1" applyBorder="1" applyAlignment="1">
      <alignment horizontal="center" vertical="center" wrapText="1"/>
    </xf>
    <xf numFmtId="0" fontId="11" fillId="0" borderId="1" xfId="8" applyBorder="1" applyAlignment="1">
      <alignment horizontal="left" vertical="center" wrapText="1"/>
    </xf>
  </cellXfs>
  <cellStyles count="9">
    <cellStyle name="Hipervínculo" xfId="8" builtinId="8"/>
    <cellStyle name="Moneda" xfId="1" builtinId="4"/>
    <cellStyle name="Moneda 2" xfId="2"/>
    <cellStyle name="Moneda 3" xfId="3"/>
    <cellStyle name="Moneda 4" xfId="4"/>
    <cellStyle name="Moneda 5" xfId="5"/>
    <cellStyle name="Moneda 6" xfId="6"/>
    <cellStyle name="Normal" xfId="0" builtinId="0"/>
    <cellStyle name="Norm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0</xdr:row>
      <xdr:rowOff>0</xdr:rowOff>
    </xdr:from>
    <xdr:to>
      <xdr:col>6</xdr:col>
      <xdr:colOff>19050</xdr:colOff>
      <xdr:row>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124200" y="0"/>
          <a:ext cx="3200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ENCOMIENDAS A TRAGSA/TRAGASATEC. AÑO 2015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1190625</xdr:colOff>
      <xdr:row>0</xdr:row>
      <xdr:rowOff>0</xdr:rowOff>
    </xdr:to>
    <xdr:sp macro="" textlink="">
      <xdr:nvSpPr>
        <xdr:cNvPr id="1112" name="Text Box 4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790575" y="0"/>
          <a:ext cx="2057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1047750</xdr:colOff>
      <xdr:row>0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477000" y="0"/>
          <a:ext cx="876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\Secretaria%20General\Vicesecretaria\VARIOS\2022\ENCOMIENDAS%20GESTI&#211;N\datos\SEF\Copia%20de%20Plantilla_encomiendas%20v1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\Secretaria%20General\Vicesecretaria\VARIOS\2022\ENCOMIENDAS%20GESTI&#211;N\datos\Empleo%202020\Copia%20de%20Plantilla_encomien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omiendas"/>
    </sheetNames>
    <sheetDataSet>
      <sheetData sheetId="0">
        <row r="2">
          <cell r="O2" t="str">
            <v>Enlace a documentos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omiendas"/>
    </sheetNames>
    <sheetDataSet>
      <sheetData sheetId="0">
        <row r="4">
          <cell r="N4" t="str">
            <v>https://www.borm.es/services/anuncio/ano/2019/numero/5499/pdf?id=779602</v>
          </cell>
        </row>
        <row r="5">
          <cell r="N5" t="str">
            <v>https://www.borm.es/services/anuncio/ano/2019/numero/6996/pdf?id=781113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../../../../../../../jlm88r/AppData/Local/Microsoft/Windows/INetCache/Content.Outlook/2LU9OA12/info%20seguimiento%20encomiendas%20gesti&#243;n%202019.docx" TargetMode="External"/><Relationship Id="rId7" Type="http://schemas.openxmlformats.org/officeDocument/2006/relationships/hyperlink" Target="https://www.borm.es/services/anuncio/ano/2019/numero/6996/pdf?id=781113" TargetMode="External"/><Relationship Id="rId2" Type="http://schemas.openxmlformats.org/officeDocument/2006/relationships/hyperlink" Target="https://www.borm.es/" TargetMode="External"/><Relationship Id="rId1" Type="http://schemas.openxmlformats.org/officeDocument/2006/relationships/hyperlink" Target="https://www.borm.es/" TargetMode="External"/><Relationship Id="rId6" Type="http://schemas.openxmlformats.org/officeDocument/2006/relationships/hyperlink" Target="https://www.borm.es/services/anuncio/ano/2019/numero/5499/pdf?id=779602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www.borm.es/services/anuncio/ano/2019/numero/5212/pdf?id=779310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../../../../../../../jlm88r/AppData/Local/Microsoft/Windows/INetCache/Content.Outlook/2LU9OA12/info%20seguimiento%20encomiendas%20gesti&#243;n%202019.doc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zoomScale="85" zoomScaleNormal="85" workbookViewId="0">
      <selection activeCell="N10" sqref="N10"/>
    </sheetView>
  </sheetViews>
  <sheetFormatPr baseColWidth="10" defaultColWidth="11.42578125" defaultRowHeight="24.95" customHeight="1" x14ac:dyDescent="0.2"/>
  <cols>
    <col min="1" max="1" width="19.28515625" style="1" customWidth="1"/>
    <col min="2" max="2" width="33.28515625" style="3" customWidth="1"/>
    <col min="3" max="3" width="13.7109375" style="3" customWidth="1"/>
    <col min="4" max="4" width="11.42578125" style="12"/>
    <col min="5" max="5" width="15.28515625" style="1" customWidth="1"/>
    <col min="6" max="6" width="18.140625" style="1" customWidth="1"/>
    <col min="7" max="7" width="15.7109375" style="28" customWidth="1"/>
    <col min="8" max="8" width="11.42578125" style="24"/>
    <col min="9" max="9" width="13.7109375" style="12" customWidth="1"/>
    <col min="10" max="10" width="16.5703125" style="12" customWidth="1"/>
    <col min="11" max="11" width="13" style="12" customWidth="1"/>
    <col min="12" max="12" width="13.28515625" style="12" customWidth="1"/>
    <col min="13" max="13" width="11.42578125" style="12"/>
    <col min="14" max="14" width="28.5703125" style="3" customWidth="1"/>
    <col min="15" max="15" width="13.42578125" style="12" customWidth="1"/>
    <col min="17" max="16384" width="11.42578125" style="3"/>
  </cols>
  <sheetData>
    <row r="1" spans="1:16" ht="36" x14ac:dyDescent="0.2">
      <c r="A1" s="4" t="s">
        <v>4</v>
      </c>
      <c r="B1" s="2" t="s">
        <v>0</v>
      </c>
      <c r="C1" s="10" t="s">
        <v>2</v>
      </c>
      <c r="D1" s="13" t="s">
        <v>13</v>
      </c>
      <c r="E1" s="4" t="s">
        <v>5</v>
      </c>
      <c r="F1" s="4" t="s">
        <v>6</v>
      </c>
      <c r="G1" s="27" t="s">
        <v>1</v>
      </c>
      <c r="H1" s="27" t="s">
        <v>8</v>
      </c>
      <c r="I1" s="13" t="s">
        <v>7</v>
      </c>
      <c r="J1" s="13" t="s">
        <v>9</v>
      </c>
      <c r="K1" s="13" t="s">
        <v>10</v>
      </c>
      <c r="L1" s="13" t="s">
        <v>12</v>
      </c>
      <c r="M1" s="13" t="s">
        <v>11</v>
      </c>
      <c r="N1" s="15" t="s">
        <v>14</v>
      </c>
      <c r="O1" s="13" t="s">
        <v>3</v>
      </c>
      <c r="P1" s="3"/>
    </row>
    <row r="2" spans="1:16" ht="72" x14ac:dyDescent="0.2">
      <c r="A2" s="36" t="s">
        <v>15</v>
      </c>
      <c r="B2" s="33" t="s">
        <v>16</v>
      </c>
      <c r="C2" s="11" t="s">
        <v>17</v>
      </c>
      <c r="D2" s="14" t="s">
        <v>22</v>
      </c>
      <c r="E2" s="37" t="s">
        <v>18</v>
      </c>
      <c r="F2" s="37" t="s">
        <v>29</v>
      </c>
      <c r="G2" s="24" t="s">
        <v>19</v>
      </c>
      <c r="H2" s="24" t="s">
        <v>20</v>
      </c>
      <c r="I2" s="14" t="s">
        <v>30</v>
      </c>
      <c r="J2" s="14" t="s">
        <v>20</v>
      </c>
      <c r="K2" s="14"/>
      <c r="L2" s="14"/>
      <c r="M2" s="14"/>
      <c r="N2" s="14"/>
      <c r="O2" s="14"/>
    </row>
    <row r="3" spans="1:16" ht="72" x14ac:dyDescent="0.2">
      <c r="A3" s="36" t="s">
        <v>15</v>
      </c>
      <c r="B3" s="33" t="s">
        <v>16</v>
      </c>
      <c r="C3" s="11" t="s">
        <v>23</v>
      </c>
      <c r="D3" s="14" t="s">
        <v>24</v>
      </c>
      <c r="E3" s="37" t="s">
        <v>18</v>
      </c>
      <c r="F3" s="37" t="s">
        <v>29</v>
      </c>
      <c r="G3" s="24" t="s">
        <v>25</v>
      </c>
      <c r="H3" s="24" t="s">
        <v>20</v>
      </c>
      <c r="I3" s="14" t="s">
        <v>30</v>
      </c>
      <c r="J3" s="14" t="s">
        <v>20</v>
      </c>
      <c r="K3" s="14"/>
      <c r="L3" s="14"/>
      <c r="M3" s="14"/>
      <c r="N3" s="14"/>
      <c r="O3" s="14"/>
    </row>
    <row r="4" spans="1:16" ht="60" x14ac:dyDescent="0.2">
      <c r="A4" s="36" t="s">
        <v>15</v>
      </c>
      <c r="B4" s="33" t="s">
        <v>16</v>
      </c>
      <c r="C4" s="11" t="s">
        <v>26</v>
      </c>
      <c r="D4" s="14" t="s">
        <v>27</v>
      </c>
      <c r="E4" s="37" t="s">
        <v>18</v>
      </c>
      <c r="F4" s="37" t="s">
        <v>21</v>
      </c>
      <c r="G4" s="24" t="s">
        <v>28</v>
      </c>
      <c r="H4" s="24" t="s">
        <v>20</v>
      </c>
      <c r="I4" s="14" t="s">
        <v>30</v>
      </c>
      <c r="J4" s="14" t="s">
        <v>20</v>
      </c>
      <c r="K4" s="14"/>
      <c r="L4" s="14"/>
      <c r="M4" s="14"/>
      <c r="N4" s="14"/>
      <c r="O4" s="14"/>
    </row>
    <row r="5" spans="1:16" ht="72" x14ac:dyDescent="0.2">
      <c r="A5" s="36" t="s">
        <v>15</v>
      </c>
      <c r="B5" s="33" t="s">
        <v>31</v>
      </c>
      <c r="C5" s="11" t="s">
        <v>17</v>
      </c>
      <c r="D5" s="14" t="s">
        <v>22</v>
      </c>
      <c r="E5" s="37" t="s">
        <v>32</v>
      </c>
      <c r="F5" s="37" t="s">
        <v>35</v>
      </c>
      <c r="G5" s="24" t="s">
        <v>33</v>
      </c>
      <c r="H5" s="24" t="s">
        <v>20</v>
      </c>
      <c r="I5" s="14" t="s">
        <v>34</v>
      </c>
      <c r="J5" s="14" t="s">
        <v>20</v>
      </c>
      <c r="K5" s="14"/>
      <c r="L5" s="14"/>
      <c r="M5" s="14"/>
      <c r="N5" s="14"/>
      <c r="O5" s="14" t="s">
        <v>41</v>
      </c>
    </row>
    <row r="6" spans="1:16" ht="72" x14ac:dyDescent="0.2">
      <c r="A6" s="36" t="s">
        <v>15</v>
      </c>
      <c r="B6" s="33" t="s">
        <v>31</v>
      </c>
      <c r="C6" s="11" t="s">
        <v>36</v>
      </c>
      <c r="D6" s="14" t="s">
        <v>24</v>
      </c>
      <c r="E6" s="37" t="s">
        <v>37</v>
      </c>
      <c r="F6" s="37" t="s">
        <v>35</v>
      </c>
      <c r="G6" s="24" t="s">
        <v>38</v>
      </c>
      <c r="H6" s="24" t="s">
        <v>20</v>
      </c>
      <c r="I6" s="14" t="s">
        <v>34</v>
      </c>
      <c r="J6" s="14" t="s">
        <v>20</v>
      </c>
      <c r="K6" s="14"/>
      <c r="L6" s="14"/>
      <c r="M6" s="14"/>
      <c r="N6" s="14"/>
      <c r="O6" s="14" t="s">
        <v>41</v>
      </c>
    </row>
    <row r="7" spans="1:16" ht="60" x14ac:dyDescent="0.2">
      <c r="A7" s="36" t="s">
        <v>15</v>
      </c>
      <c r="B7" s="33" t="s">
        <v>31</v>
      </c>
      <c r="C7" s="11" t="s">
        <v>42</v>
      </c>
      <c r="D7" s="14" t="s">
        <v>27</v>
      </c>
      <c r="E7" s="37" t="s">
        <v>39</v>
      </c>
      <c r="F7" s="37" t="s">
        <v>35</v>
      </c>
      <c r="G7" s="24" t="s">
        <v>40</v>
      </c>
      <c r="H7" s="24" t="s">
        <v>20</v>
      </c>
      <c r="I7" s="14" t="s">
        <v>34</v>
      </c>
      <c r="J7" s="14" t="s">
        <v>20</v>
      </c>
      <c r="K7" s="14"/>
      <c r="L7" s="14"/>
      <c r="M7" s="14"/>
      <c r="N7" s="14"/>
      <c r="O7" s="14" t="s">
        <v>41</v>
      </c>
    </row>
    <row r="8" spans="1:16" ht="90" customHeight="1" x14ac:dyDescent="0.2">
      <c r="A8" s="36" t="s">
        <v>43</v>
      </c>
      <c r="B8" s="33" t="s">
        <v>44</v>
      </c>
      <c r="C8" s="11" t="s">
        <v>45</v>
      </c>
      <c r="D8" s="14" t="s">
        <v>46</v>
      </c>
      <c r="E8" s="37">
        <v>43825</v>
      </c>
      <c r="F8" s="37">
        <v>44377</v>
      </c>
      <c r="G8" s="24">
        <v>107235</v>
      </c>
      <c r="H8" s="24" t="s">
        <v>20</v>
      </c>
      <c r="I8" s="14" t="s">
        <v>48</v>
      </c>
      <c r="J8" s="14" t="s">
        <v>47</v>
      </c>
      <c r="K8" s="14"/>
      <c r="L8" s="14"/>
      <c r="M8" s="14"/>
      <c r="N8" s="14" t="s">
        <v>49</v>
      </c>
      <c r="O8" s="14" t="str">
        <f>[1]Encomiendas!$O$2</f>
        <v>Enlace a documentos</v>
      </c>
    </row>
    <row r="9" spans="1:16" ht="85.5" customHeight="1" x14ac:dyDescent="0.2">
      <c r="A9" s="36" t="s">
        <v>43</v>
      </c>
      <c r="B9" s="33" t="s">
        <v>51</v>
      </c>
      <c r="C9" s="11" t="s">
        <v>52</v>
      </c>
      <c r="D9" s="14" t="s">
        <v>46</v>
      </c>
      <c r="E9" s="37">
        <v>43802</v>
      </c>
      <c r="F9" s="37">
        <v>44377</v>
      </c>
      <c r="G9" s="24">
        <v>1003684.5</v>
      </c>
      <c r="H9" s="24" t="s">
        <v>20</v>
      </c>
      <c r="I9" s="14" t="s">
        <v>48</v>
      </c>
      <c r="J9" s="14" t="s">
        <v>47</v>
      </c>
      <c r="K9" s="14"/>
      <c r="L9" s="14"/>
      <c r="M9" s="14"/>
      <c r="N9" s="14" t="s">
        <v>49</v>
      </c>
      <c r="O9" s="14" t="s">
        <v>50</v>
      </c>
    </row>
    <row r="10" spans="1:16" ht="67.5" customHeight="1" x14ac:dyDescent="0.2">
      <c r="A10" s="36" t="s">
        <v>53</v>
      </c>
      <c r="B10" s="33" t="s">
        <v>58</v>
      </c>
      <c r="C10" s="33" t="s">
        <v>54</v>
      </c>
      <c r="D10" s="14"/>
      <c r="E10" s="9">
        <v>43684</v>
      </c>
      <c r="F10" s="34">
        <v>43709</v>
      </c>
      <c r="G10" s="24">
        <v>0</v>
      </c>
      <c r="H10" s="24" t="s">
        <v>20</v>
      </c>
      <c r="I10" s="14" t="s">
        <v>57</v>
      </c>
      <c r="J10" s="14" t="s">
        <v>47</v>
      </c>
      <c r="K10" s="14"/>
      <c r="L10" s="14"/>
      <c r="M10" s="14"/>
      <c r="N10" s="39" t="s">
        <v>55</v>
      </c>
      <c r="O10" s="14"/>
    </row>
    <row r="11" spans="1:16" ht="73.5" customHeight="1" x14ac:dyDescent="0.2">
      <c r="A11" s="6" t="s">
        <v>53</v>
      </c>
      <c r="B11" s="33" t="s">
        <v>59</v>
      </c>
      <c r="C11" s="33" t="s">
        <v>54</v>
      </c>
      <c r="D11" s="14"/>
      <c r="E11" s="9">
        <v>43707</v>
      </c>
      <c r="F11" s="34">
        <v>43769</v>
      </c>
      <c r="G11" s="24">
        <v>0</v>
      </c>
      <c r="H11" s="24" t="s">
        <v>20</v>
      </c>
      <c r="I11" s="14" t="s">
        <v>57</v>
      </c>
      <c r="J11" s="14" t="s">
        <v>47</v>
      </c>
      <c r="K11" s="14"/>
      <c r="L11" s="14"/>
      <c r="M11" s="14"/>
      <c r="N11" s="38" t="str">
        <f>[2]Encomiendas!$N$4</f>
        <v>https://www.borm.es/services/anuncio/ano/2019/numero/5499/pdf?id=779602</v>
      </c>
      <c r="O11" s="14"/>
    </row>
    <row r="12" spans="1:16" ht="74.25" customHeight="1" x14ac:dyDescent="0.2">
      <c r="A12" s="6" t="s">
        <v>53</v>
      </c>
      <c r="B12" s="33" t="s">
        <v>56</v>
      </c>
      <c r="C12" s="33" t="s">
        <v>54</v>
      </c>
      <c r="D12" s="14"/>
      <c r="E12" s="9">
        <v>43769</v>
      </c>
      <c r="F12" s="34">
        <v>43830</v>
      </c>
      <c r="G12" s="24">
        <v>0</v>
      </c>
      <c r="H12" s="24" t="s">
        <v>20</v>
      </c>
      <c r="I12" s="14" t="s">
        <v>57</v>
      </c>
      <c r="J12" s="14" t="s">
        <v>47</v>
      </c>
      <c r="K12" s="14"/>
      <c r="L12" s="14"/>
      <c r="M12" s="14"/>
      <c r="N12" s="39" t="str">
        <f>[2]Encomiendas!$N$5</f>
        <v>https://www.borm.es/services/anuncio/ano/2019/numero/6996/pdf?id=781113</v>
      </c>
      <c r="O12" s="14"/>
    </row>
    <row r="13" spans="1:16" ht="26.25" customHeight="1" x14ac:dyDescent="0.2">
      <c r="A13" s="6"/>
      <c r="B13" s="5"/>
      <c r="C13" s="11"/>
      <c r="D13" s="14"/>
      <c r="E13" s="9"/>
      <c r="F13" s="34"/>
      <c r="G13" s="24"/>
      <c r="I13" s="14"/>
      <c r="J13" s="14"/>
      <c r="K13" s="14"/>
      <c r="L13" s="14"/>
      <c r="M13" s="14"/>
      <c r="N13" s="7"/>
      <c r="O13" s="14"/>
    </row>
    <row r="14" spans="1:16" ht="33.75" customHeight="1" x14ac:dyDescent="0.2">
      <c r="A14" s="6"/>
      <c r="B14" s="5"/>
      <c r="C14" s="11"/>
      <c r="D14" s="14"/>
      <c r="E14" s="9"/>
      <c r="F14" s="9"/>
      <c r="G14" s="25"/>
      <c r="I14" s="14"/>
      <c r="J14" s="14"/>
      <c r="K14" s="14"/>
      <c r="L14" s="14"/>
      <c r="M14" s="14"/>
      <c r="N14" s="7"/>
      <c r="O14" s="14"/>
    </row>
    <row r="15" spans="1:16" ht="27" customHeight="1" x14ac:dyDescent="0.2">
      <c r="A15" s="6"/>
      <c r="B15" s="5"/>
      <c r="C15" s="11"/>
      <c r="D15" s="14"/>
      <c r="E15" s="9"/>
      <c r="F15" s="9"/>
      <c r="G15" s="25"/>
      <c r="I15" s="14"/>
      <c r="J15" s="14"/>
      <c r="K15" s="14"/>
      <c r="L15" s="14"/>
      <c r="M15" s="14"/>
      <c r="N15" s="7"/>
      <c r="O15" s="14"/>
    </row>
    <row r="16" spans="1:16" ht="25.5" customHeight="1" x14ac:dyDescent="0.2">
      <c r="A16" s="6"/>
      <c r="B16" s="5"/>
      <c r="C16" s="11"/>
      <c r="D16" s="14"/>
      <c r="E16" s="9"/>
      <c r="F16" s="9"/>
      <c r="G16" s="25"/>
      <c r="I16" s="14"/>
      <c r="J16" s="14"/>
      <c r="K16" s="14"/>
      <c r="L16" s="14"/>
      <c r="M16" s="14"/>
      <c r="N16" s="7"/>
      <c r="O16" s="14"/>
    </row>
    <row r="17" spans="1:15" ht="35.25" customHeight="1" x14ac:dyDescent="0.2">
      <c r="A17" s="6"/>
      <c r="B17" s="5"/>
      <c r="C17" s="11"/>
      <c r="D17" s="14"/>
      <c r="E17" s="9"/>
      <c r="F17" s="9"/>
      <c r="G17" s="25"/>
      <c r="I17" s="14"/>
      <c r="J17" s="14"/>
      <c r="K17" s="14"/>
      <c r="L17" s="14"/>
      <c r="M17" s="14"/>
      <c r="N17" s="7"/>
      <c r="O17" s="14"/>
    </row>
    <row r="18" spans="1:15" ht="26.25" customHeight="1" x14ac:dyDescent="0.2">
      <c r="A18" s="6"/>
      <c r="B18" s="5"/>
      <c r="C18" s="8"/>
      <c r="D18" s="14"/>
      <c r="E18" s="9"/>
      <c r="F18" s="34"/>
      <c r="G18" s="24"/>
      <c r="I18" s="14"/>
      <c r="J18" s="14"/>
      <c r="K18" s="14"/>
      <c r="L18" s="14"/>
      <c r="M18" s="14"/>
      <c r="N18" s="7"/>
      <c r="O18" s="14"/>
    </row>
    <row r="19" spans="1:15" ht="26.25" customHeight="1" x14ac:dyDescent="0.2">
      <c r="A19" s="6"/>
      <c r="B19" s="5"/>
      <c r="C19" s="8"/>
      <c r="D19" s="14"/>
      <c r="E19" s="9"/>
      <c r="F19" s="34"/>
      <c r="G19" s="24"/>
      <c r="I19" s="14"/>
      <c r="J19" s="14"/>
      <c r="K19" s="14"/>
      <c r="L19" s="14"/>
      <c r="M19" s="14"/>
      <c r="N19" s="7"/>
      <c r="O19" s="14"/>
    </row>
    <row r="20" spans="1:15" ht="27" customHeight="1" x14ac:dyDescent="0.2">
      <c r="A20" s="6"/>
      <c r="B20" s="5"/>
      <c r="C20" s="11"/>
      <c r="D20" s="14"/>
      <c r="E20" s="9"/>
      <c r="F20" s="34"/>
      <c r="G20" s="24"/>
      <c r="I20" s="14"/>
      <c r="J20" s="14"/>
      <c r="K20" s="14"/>
      <c r="L20" s="14"/>
      <c r="M20" s="14"/>
      <c r="N20" s="7"/>
      <c r="O20" s="14"/>
    </row>
    <row r="21" spans="1:15" ht="25.5" customHeight="1" x14ac:dyDescent="0.2">
      <c r="A21" s="6"/>
      <c r="B21" s="5"/>
      <c r="C21" s="11"/>
      <c r="D21" s="14"/>
      <c r="E21" s="9"/>
      <c r="F21" s="34"/>
      <c r="G21" s="24"/>
      <c r="I21" s="14"/>
      <c r="J21" s="14"/>
      <c r="K21" s="14"/>
      <c r="L21" s="14"/>
      <c r="M21" s="14"/>
      <c r="N21" s="7"/>
      <c r="O21" s="14"/>
    </row>
    <row r="22" spans="1:15" ht="54.75" customHeight="1" x14ac:dyDescent="0.2">
      <c r="A22" s="6"/>
      <c r="B22" s="5"/>
      <c r="C22" s="11"/>
      <c r="D22" s="14"/>
      <c r="E22" s="9"/>
      <c r="F22" s="34"/>
      <c r="G22" s="24"/>
      <c r="I22" s="14"/>
      <c r="J22" s="14"/>
      <c r="K22" s="14"/>
      <c r="L22" s="14"/>
      <c r="M22" s="14"/>
      <c r="N22" s="7"/>
      <c r="O22" s="14"/>
    </row>
    <row r="23" spans="1:15" ht="24" customHeight="1" x14ac:dyDescent="0.2">
      <c r="A23" s="6"/>
      <c r="B23" s="5"/>
      <c r="C23" s="11"/>
      <c r="D23" s="14"/>
      <c r="E23" s="9"/>
      <c r="F23" s="34"/>
      <c r="G23" s="24"/>
      <c r="I23" s="14"/>
      <c r="J23" s="14"/>
      <c r="K23" s="14"/>
      <c r="L23" s="14"/>
      <c r="M23" s="14"/>
      <c r="N23" s="7"/>
      <c r="O23" s="14"/>
    </row>
    <row r="24" spans="1:15" ht="26.25" customHeight="1" x14ac:dyDescent="0.2">
      <c r="A24" s="6"/>
      <c r="B24" s="5"/>
      <c r="C24" s="11"/>
      <c r="D24" s="14"/>
      <c r="E24" s="9"/>
      <c r="F24" s="34"/>
      <c r="G24" s="24"/>
      <c r="I24" s="14"/>
      <c r="J24" s="14"/>
      <c r="K24" s="14"/>
      <c r="L24" s="14"/>
      <c r="M24" s="14"/>
      <c r="N24" s="7"/>
      <c r="O24" s="14"/>
    </row>
    <row r="25" spans="1:15" ht="25.5" customHeight="1" x14ac:dyDescent="0.2">
      <c r="A25" s="6"/>
      <c r="B25" s="5"/>
      <c r="C25" s="11"/>
      <c r="D25" s="14"/>
      <c r="E25" s="9"/>
      <c r="F25" s="34"/>
      <c r="G25" s="24"/>
      <c r="I25" s="14"/>
      <c r="J25" s="14"/>
      <c r="K25" s="14"/>
      <c r="L25" s="14"/>
      <c r="M25" s="14"/>
      <c r="N25" s="7"/>
      <c r="O25" s="14"/>
    </row>
    <row r="26" spans="1:15" ht="25.5" customHeight="1" x14ac:dyDescent="0.2">
      <c r="A26" s="6"/>
      <c r="B26" s="5"/>
      <c r="C26" s="11"/>
      <c r="D26" s="14"/>
      <c r="E26" s="9"/>
      <c r="F26" s="34"/>
      <c r="G26" s="24"/>
      <c r="I26" s="14"/>
      <c r="J26" s="14"/>
      <c r="K26" s="14"/>
      <c r="L26" s="14"/>
      <c r="M26" s="14"/>
      <c r="N26" s="7"/>
      <c r="O26" s="14"/>
    </row>
    <row r="27" spans="1:15" ht="24.75" customHeight="1" x14ac:dyDescent="0.2">
      <c r="A27" s="6"/>
      <c r="B27" s="5"/>
      <c r="C27" s="11"/>
      <c r="D27" s="14"/>
      <c r="E27" s="9"/>
      <c r="F27" s="34"/>
      <c r="G27" s="24"/>
      <c r="I27" s="14"/>
      <c r="J27" s="14"/>
      <c r="K27" s="14"/>
      <c r="L27" s="14"/>
      <c r="M27" s="14"/>
      <c r="N27" s="7"/>
      <c r="O27" s="14"/>
    </row>
    <row r="28" spans="1:15" ht="26.25" customHeight="1" x14ac:dyDescent="0.2">
      <c r="A28" s="6"/>
      <c r="B28" s="5"/>
      <c r="C28" s="11"/>
      <c r="D28" s="14"/>
      <c r="E28" s="9"/>
      <c r="F28" s="34"/>
      <c r="G28" s="24"/>
      <c r="I28" s="14"/>
      <c r="J28" s="14"/>
      <c r="K28" s="14"/>
      <c r="L28" s="14"/>
      <c r="M28" s="14"/>
      <c r="N28" s="7"/>
      <c r="O28" s="14"/>
    </row>
    <row r="29" spans="1:15" ht="27" customHeight="1" x14ac:dyDescent="0.2">
      <c r="A29" s="6"/>
      <c r="B29" s="5"/>
      <c r="C29" s="11"/>
      <c r="D29" s="14"/>
      <c r="E29" s="9"/>
      <c r="F29" s="34"/>
      <c r="G29" s="24"/>
      <c r="I29" s="14"/>
      <c r="J29" s="14"/>
      <c r="K29" s="14"/>
      <c r="L29" s="14"/>
      <c r="M29" s="14"/>
      <c r="N29" s="7"/>
      <c r="O29" s="14"/>
    </row>
    <row r="30" spans="1:15" ht="26.25" customHeight="1" x14ac:dyDescent="0.2">
      <c r="A30" s="6"/>
      <c r="B30" s="5"/>
      <c r="C30" s="11"/>
      <c r="D30" s="14"/>
      <c r="E30" s="9"/>
      <c r="F30" s="34"/>
      <c r="G30" s="24"/>
      <c r="I30" s="14"/>
      <c r="J30" s="14"/>
      <c r="K30" s="14"/>
      <c r="L30" s="14"/>
      <c r="M30" s="14"/>
      <c r="N30" s="7"/>
      <c r="O30" s="14"/>
    </row>
    <row r="31" spans="1:15" ht="15.95" customHeight="1" x14ac:dyDescent="0.2">
      <c r="A31" s="6"/>
      <c r="B31" s="5"/>
      <c r="C31" s="18"/>
      <c r="D31" s="14"/>
      <c r="E31" s="17"/>
      <c r="F31" s="17"/>
      <c r="G31" s="23"/>
      <c r="I31" s="14"/>
      <c r="J31" s="14"/>
      <c r="K31" s="14"/>
      <c r="L31" s="14"/>
      <c r="M31" s="14"/>
      <c r="N31" s="7"/>
      <c r="O31" s="14"/>
    </row>
    <row r="32" spans="1:15" ht="15.95" customHeight="1" x14ac:dyDescent="0.2">
      <c r="A32" s="6"/>
      <c r="B32" s="5"/>
      <c r="C32" s="18"/>
      <c r="D32" s="14"/>
      <c r="E32" s="17"/>
      <c r="F32" s="17"/>
      <c r="G32" s="23"/>
      <c r="I32" s="14"/>
      <c r="J32" s="14"/>
      <c r="K32" s="14"/>
      <c r="L32" s="14"/>
      <c r="M32" s="14"/>
      <c r="N32" s="7"/>
      <c r="O32" s="14"/>
    </row>
    <row r="33" spans="1:15" ht="15.95" customHeight="1" x14ac:dyDescent="0.2">
      <c r="A33" s="6"/>
      <c r="B33" s="5"/>
      <c r="C33" s="18"/>
      <c r="D33" s="14"/>
      <c r="E33" s="17"/>
      <c r="F33" s="17"/>
      <c r="G33" s="23"/>
      <c r="I33" s="14"/>
      <c r="J33" s="14"/>
      <c r="K33" s="14"/>
      <c r="L33" s="14"/>
      <c r="M33" s="14"/>
      <c r="N33" s="7"/>
      <c r="O33" s="14"/>
    </row>
    <row r="34" spans="1:15" ht="15.95" customHeight="1" x14ac:dyDescent="0.2">
      <c r="A34" s="6"/>
      <c r="B34" s="5"/>
      <c r="C34" s="18"/>
      <c r="D34" s="14"/>
      <c r="E34" s="17"/>
      <c r="F34" s="17"/>
      <c r="G34" s="23"/>
      <c r="I34" s="14"/>
      <c r="J34" s="14"/>
      <c r="K34" s="14"/>
      <c r="L34" s="14"/>
      <c r="M34" s="14"/>
      <c r="N34" s="7"/>
      <c r="O34" s="14"/>
    </row>
    <row r="35" spans="1:15" ht="15.95" customHeight="1" x14ac:dyDescent="0.2">
      <c r="A35" s="6"/>
      <c r="B35" s="16"/>
      <c r="C35" s="18"/>
      <c r="D35" s="14"/>
      <c r="E35" s="17"/>
      <c r="F35" s="35"/>
      <c r="G35" s="26"/>
      <c r="I35" s="14"/>
      <c r="J35" s="14"/>
      <c r="K35" s="14"/>
      <c r="L35" s="14"/>
      <c r="M35" s="14"/>
      <c r="N35" s="7"/>
      <c r="O35" s="14"/>
    </row>
    <row r="36" spans="1:15" ht="15.95" customHeight="1" x14ac:dyDescent="0.2">
      <c r="A36" s="6"/>
      <c r="B36" s="16"/>
      <c r="C36" s="18"/>
      <c r="D36" s="14"/>
      <c r="E36" s="17"/>
      <c r="F36" s="17"/>
      <c r="G36" s="23"/>
      <c r="I36" s="14"/>
      <c r="J36" s="14"/>
      <c r="K36" s="14"/>
      <c r="L36" s="14"/>
      <c r="M36" s="14"/>
      <c r="N36" s="7"/>
      <c r="O36" s="14"/>
    </row>
    <row r="37" spans="1:15" ht="24.95" customHeight="1" x14ac:dyDescent="0.2">
      <c r="A37" s="20"/>
      <c r="B37" s="5"/>
      <c r="C37" s="11"/>
      <c r="D37" s="14"/>
      <c r="E37" s="19"/>
      <c r="F37" s="19"/>
      <c r="G37" s="22"/>
      <c r="I37" s="14"/>
      <c r="J37" s="14"/>
      <c r="K37" s="14"/>
      <c r="L37" s="14"/>
      <c r="M37" s="14"/>
      <c r="N37" s="7"/>
      <c r="O37" s="14"/>
    </row>
    <row r="38" spans="1:15" ht="24.95" customHeight="1" x14ac:dyDescent="0.2">
      <c r="A38" s="20"/>
      <c r="B38" s="5"/>
      <c r="C38" s="11"/>
      <c r="D38" s="14"/>
      <c r="E38" s="19"/>
      <c r="F38" s="19"/>
      <c r="G38" s="22"/>
      <c r="I38" s="14"/>
      <c r="J38" s="14"/>
      <c r="K38" s="14"/>
      <c r="L38" s="14"/>
      <c r="M38" s="14"/>
      <c r="N38" s="7"/>
      <c r="O38" s="14"/>
    </row>
    <row r="39" spans="1:15" ht="24.95" customHeight="1" x14ac:dyDescent="0.2">
      <c r="A39" s="20"/>
      <c r="B39" s="5"/>
      <c r="C39" s="11"/>
      <c r="D39" s="14"/>
      <c r="E39" s="19"/>
      <c r="F39" s="19"/>
      <c r="G39" s="22"/>
      <c r="I39" s="14"/>
      <c r="J39" s="14"/>
      <c r="K39" s="14"/>
      <c r="L39" s="14"/>
      <c r="M39" s="14"/>
      <c r="N39" s="7"/>
      <c r="O39" s="14"/>
    </row>
    <row r="40" spans="1:15" ht="24.95" customHeight="1" x14ac:dyDescent="0.2">
      <c r="A40" s="20"/>
      <c r="B40" s="5"/>
      <c r="C40" s="11"/>
      <c r="D40" s="14"/>
      <c r="E40" s="19"/>
      <c r="F40" s="19"/>
      <c r="G40" s="22"/>
      <c r="I40" s="14"/>
      <c r="J40" s="14"/>
      <c r="K40" s="14"/>
      <c r="L40" s="14"/>
      <c r="M40" s="14"/>
      <c r="N40" s="7"/>
      <c r="O40" s="14"/>
    </row>
    <row r="41" spans="1:15" ht="24.95" customHeight="1" x14ac:dyDescent="0.2">
      <c r="A41" s="20"/>
      <c r="B41" s="5"/>
      <c r="C41" s="11"/>
      <c r="D41" s="14"/>
      <c r="E41" s="19"/>
      <c r="F41" s="19"/>
      <c r="G41" s="22"/>
      <c r="I41" s="14"/>
      <c r="J41" s="14"/>
      <c r="K41" s="14"/>
      <c r="L41" s="14"/>
      <c r="M41" s="14"/>
      <c r="N41" s="7"/>
      <c r="O41" s="14"/>
    </row>
    <row r="42" spans="1:15" ht="24.95" customHeight="1" x14ac:dyDescent="0.2">
      <c r="A42" s="20"/>
      <c r="B42" s="5"/>
      <c r="C42" s="11"/>
      <c r="D42" s="14"/>
      <c r="E42" s="19"/>
      <c r="F42" s="19"/>
      <c r="G42" s="22"/>
      <c r="I42" s="14"/>
      <c r="J42" s="14"/>
      <c r="K42" s="14"/>
      <c r="L42" s="14"/>
      <c r="M42" s="14"/>
      <c r="N42" s="7"/>
      <c r="O42" s="14"/>
    </row>
    <row r="43" spans="1:15" ht="24.95" customHeight="1" x14ac:dyDescent="0.2">
      <c r="A43" s="20"/>
      <c r="B43" s="5"/>
      <c r="C43" s="11"/>
      <c r="D43" s="14"/>
      <c r="E43" s="19"/>
      <c r="F43" s="19"/>
      <c r="G43" s="22"/>
      <c r="I43" s="14"/>
      <c r="J43" s="14"/>
      <c r="K43" s="14"/>
      <c r="L43" s="14"/>
      <c r="M43" s="14"/>
      <c r="N43" s="7"/>
      <c r="O43" s="14"/>
    </row>
    <row r="44" spans="1:15" ht="24.95" customHeight="1" x14ac:dyDescent="0.2">
      <c r="A44" s="20"/>
      <c r="B44" s="5"/>
      <c r="C44" s="21"/>
      <c r="D44" s="14"/>
      <c r="E44" s="19"/>
      <c r="F44" s="19"/>
      <c r="G44" s="22"/>
      <c r="I44" s="14"/>
      <c r="J44" s="14"/>
      <c r="K44" s="14"/>
      <c r="L44" s="14"/>
      <c r="M44" s="14"/>
      <c r="N44" s="7"/>
      <c r="O44" s="14"/>
    </row>
    <row r="45" spans="1:15" ht="24.95" customHeight="1" x14ac:dyDescent="0.2">
      <c r="A45" s="20"/>
      <c r="B45" s="5"/>
      <c r="C45" s="21"/>
      <c r="D45" s="14"/>
      <c r="E45" s="19"/>
      <c r="F45" s="19"/>
      <c r="G45" s="22"/>
      <c r="I45" s="14"/>
      <c r="J45" s="14"/>
      <c r="K45" s="14"/>
      <c r="L45" s="14"/>
      <c r="M45" s="14"/>
      <c r="N45" s="7"/>
      <c r="O45" s="14"/>
    </row>
    <row r="46" spans="1:15" ht="24.95" customHeight="1" x14ac:dyDescent="0.2">
      <c r="A46" s="20"/>
      <c r="B46" s="5"/>
      <c r="C46" s="21"/>
      <c r="D46" s="14"/>
      <c r="E46" s="19"/>
      <c r="F46" s="19"/>
      <c r="G46" s="22"/>
      <c r="I46" s="14"/>
      <c r="J46" s="14"/>
      <c r="K46" s="14"/>
      <c r="L46" s="14"/>
      <c r="M46" s="14"/>
      <c r="N46" s="7"/>
      <c r="O46" s="14"/>
    </row>
    <row r="47" spans="1:15" ht="24.95" customHeight="1" x14ac:dyDescent="0.2">
      <c r="A47" s="20"/>
      <c r="B47" s="5"/>
      <c r="C47" s="11"/>
      <c r="D47" s="14"/>
      <c r="E47" s="19"/>
      <c r="F47" s="19"/>
      <c r="G47" s="22"/>
      <c r="I47" s="14"/>
      <c r="J47" s="14"/>
      <c r="K47" s="14"/>
      <c r="L47" s="14"/>
      <c r="M47" s="14"/>
      <c r="N47" s="7"/>
      <c r="O47" s="14"/>
    </row>
    <row r="48" spans="1:15" ht="24.95" customHeight="1" x14ac:dyDescent="0.2">
      <c r="A48" s="20"/>
      <c r="B48" s="5"/>
      <c r="C48" s="11"/>
      <c r="D48" s="14"/>
      <c r="E48" s="19"/>
      <c r="F48" s="19"/>
      <c r="G48" s="22"/>
      <c r="I48" s="14"/>
      <c r="J48" s="14"/>
      <c r="K48" s="14"/>
      <c r="L48" s="14"/>
      <c r="M48" s="14"/>
      <c r="N48" s="7"/>
      <c r="O48" s="14"/>
    </row>
    <row r="49" spans="1:15" ht="24.95" customHeight="1" x14ac:dyDescent="0.2">
      <c r="A49" s="20"/>
      <c r="B49" s="5"/>
      <c r="C49" s="11"/>
      <c r="D49" s="14"/>
      <c r="E49" s="19"/>
      <c r="F49" s="19"/>
      <c r="G49" s="22"/>
      <c r="I49" s="14"/>
      <c r="J49" s="14"/>
      <c r="K49" s="14"/>
      <c r="L49" s="14"/>
      <c r="M49" s="14"/>
      <c r="N49" s="7"/>
      <c r="O49" s="14"/>
    </row>
    <row r="50" spans="1:15" ht="24.95" customHeight="1" x14ac:dyDescent="0.2">
      <c r="A50" s="20"/>
      <c r="B50" s="5"/>
      <c r="C50" s="11"/>
      <c r="D50" s="14"/>
      <c r="E50" s="19"/>
      <c r="F50" s="19"/>
      <c r="G50" s="22"/>
      <c r="I50" s="14"/>
      <c r="J50" s="14"/>
      <c r="K50" s="14"/>
      <c r="L50" s="14"/>
      <c r="M50" s="14"/>
      <c r="N50" s="7"/>
      <c r="O50" s="14"/>
    </row>
    <row r="51" spans="1:15" ht="24.95" customHeight="1" x14ac:dyDescent="0.2">
      <c r="A51" s="20"/>
      <c r="B51" s="5"/>
      <c r="C51" s="11"/>
      <c r="D51" s="14"/>
      <c r="E51" s="19"/>
      <c r="F51" s="19"/>
      <c r="G51" s="22"/>
      <c r="I51" s="14"/>
      <c r="J51" s="14"/>
      <c r="K51" s="14"/>
      <c r="L51" s="14"/>
      <c r="M51" s="14"/>
      <c r="N51" s="7"/>
      <c r="O51" s="14"/>
    </row>
    <row r="52" spans="1:15" ht="24.95" customHeight="1" x14ac:dyDescent="0.2">
      <c r="A52" s="20"/>
      <c r="B52" s="20"/>
      <c r="C52" s="11"/>
      <c r="D52" s="14"/>
      <c r="E52" s="19"/>
      <c r="F52" s="19"/>
      <c r="G52" s="22"/>
      <c r="I52" s="14"/>
      <c r="J52" s="14"/>
      <c r="K52" s="14"/>
      <c r="L52" s="14"/>
      <c r="M52" s="14"/>
      <c r="N52" s="7"/>
      <c r="O52" s="14"/>
    </row>
    <row r="53" spans="1:15" ht="24.95" customHeight="1" x14ac:dyDescent="0.2">
      <c r="A53" s="20"/>
      <c r="B53" s="5"/>
      <c r="C53" s="11"/>
      <c r="D53" s="14"/>
      <c r="E53" s="29"/>
      <c r="F53" s="29"/>
      <c r="G53" s="31"/>
      <c r="I53" s="14"/>
      <c r="J53" s="14"/>
      <c r="K53" s="14"/>
      <c r="L53" s="14"/>
      <c r="M53" s="14"/>
      <c r="N53" s="7"/>
      <c r="O53" s="14"/>
    </row>
    <row r="54" spans="1:15" ht="24.95" customHeight="1" x14ac:dyDescent="0.2">
      <c r="A54" s="20"/>
      <c r="B54" s="30"/>
      <c r="C54" s="11"/>
      <c r="D54" s="14"/>
      <c r="E54" s="29"/>
      <c r="F54" s="29"/>
      <c r="G54" s="31"/>
      <c r="I54" s="14"/>
      <c r="J54" s="14"/>
      <c r="K54" s="14"/>
      <c r="L54" s="14"/>
      <c r="M54" s="14"/>
      <c r="N54" s="7"/>
      <c r="O54" s="14"/>
    </row>
    <row r="55" spans="1:15" ht="24.95" customHeight="1" x14ac:dyDescent="0.2">
      <c r="A55" s="20"/>
      <c r="B55" s="7"/>
      <c r="C55" s="11"/>
      <c r="D55" s="14"/>
      <c r="E55" s="32"/>
      <c r="F55" s="32"/>
      <c r="G55" s="31"/>
      <c r="I55" s="14"/>
      <c r="J55" s="14"/>
      <c r="K55" s="14"/>
      <c r="L55" s="14"/>
      <c r="M55" s="14"/>
      <c r="N55" s="7"/>
      <c r="O55" s="14"/>
    </row>
  </sheetData>
  <phoneticPr fontId="2" type="noConversion"/>
  <hyperlinks>
    <hyperlink ref="N9" r:id="rId1" location="/home/anuncio/09-12-2019/7625"/>
    <hyperlink ref="N8" r:id="rId2" location="/home/anuncio/30-12-2019/8177"/>
    <hyperlink ref="O8" r:id="rId3" display="Enlace a documentos"/>
    <hyperlink ref="O9" r:id="rId4"/>
    <hyperlink ref="N10" r:id="rId5"/>
    <hyperlink ref="N11" r:id="rId6" display="https://www.borm.es/services/anuncio/ano/2019/numero/5499/pdf?id=779602"/>
    <hyperlink ref="N12" r:id="rId7" display="https://www.borm.es/services/anuncio/ano/2019/numero/6996/pdf?id=781113"/>
  </hyperlinks>
  <printOptions horizontalCentered="1" gridLines="1"/>
  <pageMargins left="0.36" right="0.31496062992125984" top="1.25" bottom="1.03" header="0.38" footer="0.19685039370078741"/>
  <pageSetup paperSize="9" orientation="landscape" r:id="rId8"/>
  <headerFooter alignWithMargins="0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57F31C0973E94CB8EF8AF311E3215D" ma:contentTypeVersion="12" ma:contentTypeDescription="Crear nuevo documento." ma:contentTypeScope="" ma:versionID="e37ac49c92c42480e560f15ee584886c">
  <xsd:schema xmlns:xsd="http://www.w3.org/2001/XMLSchema" xmlns:xs="http://www.w3.org/2001/XMLSchema" xmlns:p="http://schemas.microsoft.com/office/2006/metadata/properties" xmlns:ns2="4caa4d30-2d19-4465-9c0f-1ea6a54d798a" xmlns:ns3="ddb1fd2b-0bf5-44af-af57-90ee051190fc" targetNamespace="http://schemas.microsoft.com/office/2006/metadata/properties" ma:root="true" ma:fieldsID="d80ae3316a38c63d61f55f399a631551" ns2:_="" ns3:_="">
    <xsd:import namespace="4caa4d30-2d19-4465-9c0f-1ea6a54d798a"/>
    <xsd:import namespace="ddb1fd2b-0bf5-44af-af57-90ee051190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a4d30-2d19-4465-9c0f-1ea6a54d79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1fd2b-0bf5-44af-af57-90ee051190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1A1968-D7E4-47F6-B591-6E1424AEF3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373AE3-E3F1-4684-8307-E64924DA18AD}">
  <ds:schemaRefs>
    <ds:schemaRef ds:uri="http://purl.org/dc/elements/1.1/"/>
    <ds:schemaRef ds:uri="http://schemas.microsoft.com/office/2006/metadata/properties"/>
    <ds:schemaRef ds:uri="ddb1fd2b-0bf5-44af-af57-90ee051190f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caa4d30-2d19-4465-9c0f-1ea6a54d798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DBC4F5F-21EC-4D13-AD59-E3E1F20C7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aa4d30-2d19-4465-9c0f-1ea6a54d798a"/>
    <ds:schemaRef ds:uri="ddb1fd2b-0bf5-44af-af57-90ee05119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Encomiendas</vt:lpstr>
      <vt:lpstr>Hoja1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CAAM</dc:creator>
  <cp:lastModifiedBy>MONTOYA REUS, YOLANDA</cp:lastModifiedBy>
  <cp:lastPrinted>2022-04-06T09:16:15Z</cp:lastPrinted>
  <dcterms:created xsi:type="dcterms:W3CDTF">2008-09-19T07:02:23Z</dcterms:created>
  <dcterms:modified xsi:type="dcterms:W3CDTF">2022-05-05T10:55:34Z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0x010100E657F31C0973E94CB8EF8AF311E3215D</vt:lpwstr>
  </property>
</Properties>
</file>