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db38l\Dropbox\Dir CRI\Ordenes CHAyP y Acuerdos CGob\201710 AIP 146 2017 licencias\"/>
    </mc:Choice>
  </mc:AlternateContent>
  <bookViews>
    <workbookView xWindow="0" yWindow="0" windowWidth="19200" windowHeight="12585"/>
  </bookViews>
  <sheets>
    <sheet name="SW Privativo" sheetId="1" r:id="rId1"/>
    <sheet name="SW Libre" sheetId="2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1" i="1"/>
  <c r="D18" i="1"/>
</calcChain>
</file>

<file path=xl/sharedStrings.xml><?xml version="1.0" encoding="utf-8"?>
<sst xmlns="http://schemas.openxmlformats.org/spreadsheetml/2006/main" count="322" uniqueCount="212">
  <si>
    <t>Presidencia y Fomento</t>
  </si>
  <si>
    <t>INFOLEX</t>
  </si>
  <si>
    <t>BricsCAD</t>
  </si>
  <si>
    <t>Licencias BORM</t>
  </si>
  <si>
    <t>Hacienda y AAPP</t>
  </si>
  <si>
    <t>PRISMA</t>
  </si>
  <si>
    <t>SAGE-XRT</t>
  </si>
  <si>
    <t>Ergolbw</t>
  </si>
  <si>
    <t>Preven CS/32</t>
  </si>
  <si>
    <t>SAP</t>
  </si>
  <si>
    <t>Editran</t>
  </si>
  <si>
    <t>SAS</t>
  </si>
  <si>
    <t>Empleo, Universidades y Empresa</t>
  </si>
  <si>
    <t>Planes de labores mineros</t>
  </si>
  <si>
    <t>Q-Restaura</t>
  </si>
  <si>
    <t>Educación, Juventud y Deportes</t>
  </si>
  <si>
    <t>DIGIBIB-OASIS</t>
  </si>
  <si>
    <t>KINDIEDAYS</t>
  </si>
  <si>
    <t>Infopitágoras</t>
  </si>
  <si>
    <t>SW de gestión económica de centros educativos no universitarios</t>
  </si>
  <si>
    <t>BoB</t>
  </si>
  <si>
    <t>UDS EE</t>
  </si>
  <si>
    <t>CODEX</t>
  </si>
  <si>
    <t>INFOALU</t>
  </si>
  <si>
    <t>WIRIS</t>
  </si>
  <si>
    <t>SW horarios</t>
  </si>
  <si>
    <t>Salud</t>
  </si>
  <si>
    <t>CASEMIX</t>
  </si>
  <si>
    <t>Familia e Igualdad</t>
  </si>
  <si>
    <t>K-SAS</t>
  </si>
  <si>
    <t>Docuware</t>
  </si>
  <si>
    <t>General</t>
  </si>
  <si>
    <t>Oracle</t>
  </si>
  <si>
    <t>SPSS</t>
  </si>
  <si>
    <t>CYPE</t>
  </si>
  <si>
    <t>Alfresco Enterprise</t>
  </si>
  <si>
    <t>ESRI</t>
  </si>
  <si>
    <t xml:space="preserve">Consejería </t>
  </si>
  <si>
    <t>SW</t>
  </si>
  <si>
    <t>Etiquetas de fila</t>
  </si>
  <si>
    <t>Total general</t>
  </si>
  <si>
    <t>Suma de Coste</t>
  </si>
  <si>
    <t>Descripción</t>
  </si>
  <si>
    <t>Comunicación con Justicia</t>
  </si>
  <si>
    <t>Software CAD alternativo a AutoCAD</t>
  </si>
  <si>
    <t>Licencias varias para BORM</t>
  </si>
  <si>
    <t>Gestión de ayuntamientos</t>
  </si>
  <si>
    <t>Gestión tesorería</t>
  </si>
  <si>
    <t>Prevención de riesgos laborales</t>
  </si>
  <si>
    <t>Gestión económica y tributaria</t>
  </si>
  <si>
    <t>Comunicación con entidades financieras</t>
  </si>
  <si>
    <t>Software de estadística del CREM</t>
  </si>
  <si>
    <t>Transparencia, Participación y Portavoz</t>
  </si>
  <si>
    <t>Invesdoc</t>
  </si>
  <si>
    <t>Gestor documental</t>
  </si>
  <si>
    <t>Restauración de obras de arte</t>
  </si>
  <si>
    <t>GestITV</t>
  </si>
  <si>
    <t>Gestión ITV de Alcantarilla</t>
  </si>
  <si>
    <t>Antivirus, escritorio remoto, software de virtualización</t>
  </si>
  <si>
    <t>Software de centros educativos</t>
  </si>
  <si>
    <t>Biblioteca digital educativa de la Región de Murcia</t>
  </si>
  <si>
    <t>Kaspersky</t>
  </si>
  <si>
    <t>Antivirus (entorno docente)</t>
  </si>
  <si>
    <t>APP para padres de niños de guarderías</t>
  </si>
  <si>
    <t>Software de gestión de biblioteca</t>
  </si>
  <si>
    <t>AbsyNet</t>
  </si>
  <si>
    <t>Software de aprendizaje</t>
  </si>
  <si>
    <t>Software de análisis para móviles</t>
  </si>
  <si>
    <t>Gestión de escritorios virtuales de centros</t>
  </si>
  <si>
    <t>Para centros de enseñanzas de régimen especial</t>
  </si>
  <si>
    <t>Espacio colaborativo para el profesor</t>
  </si>
  <si>
    <t>Enseñanza de Matemáticas</t>
  </si>
  <si>
    <t>Generación de horarios</t>
  </si>
  <si>
    <t>CERTOOL</t>
  </si>
  <si>
    <t>Gestión y convalidación de documentos del laboratorio para cumplir la normativa ISO</t>
  </si>
  <si>
    <t>VECMAP</t>
  </si>
  <si>
    <t>Vigilancia y control del mosquito tigre</t>
  </si>
  <si>
    <t>Análisis del Conjunto Mínimo Básico de Datos y la casuística de los hospitales y servicios centrales</t>
  </si>
  <si>
    <t>MAPINFO</t>
  </si>
  <si>
    <t>Representación geográfica de la ordenación territorial y de los dispositivos sanitarios de la Región de Murcia</t>
  </si>
  <si>
    <t>MIDENET</t>
  </si>
  <si>
    <t>Seguimiento de planes y programas de salud</t>
  </si>
  <si>
    <t>gestión de control del paciente socio-sanitario</t>
  </si>
  <si>
    <t>Gestión documental IMAS</t>
  </si>
  <si>
    <t>Software gestión Biblioteca Regional</t>
  </si>
  <si>
    <t>Turismo, Cultura y Medio Ambiente</t>
  </si>
  <si>
    <t>Bases de datos corporativas CARM</t>
  </si>
  <si>
    <t>Antivirus (entorno administrativo)</t>
  </si>
  <si>
    <t>Software de estadística</t>
  </si>
  <si>
    <t>Software de arquitectura/ingeniería</t>
  </si>
  <si>
    <t>WinCAL+SCCM</t>
  </si>
  <si>
    <t>licencias de acceso a servidores Microsoft y software de gestíon centralizada de PCs</t>
  </si>
  <si>
    <t>Gestor documental corporativo de expediente electrónico</t>
  </si>
  <si>
    <t>PostgreSQL</t>
  </si>
  <si>
    <t>Base de datos</t>
  </si>
  <si>
    <t>Sistema de Información Geográfica</t>
  </si>
  <si>
    <t>IDM</t>
  </si>
  <si>
    <t>Gestor de colas (licencias y mantenimiento HW)</t>
  </si>
  <si>
    <t>Coste anual</t>
  </si>
  <si>
    <t>Entorno</t>
  </si>
  <si>
    <t>Denominación</t>
  </si>
  <si>
    <t>Comentarios</t>
  </si>
  <si>
    <t>en el 70% de los servidores de la CARM</t>
  </si>
  <si>
    <t>GNU/Linux</t>
  </si>
  <si>
    <t>Sistema Operativo</t>
  </si>
  <si>
    <t>MySQL</t>
  </si>
  <si>
    <t>Icinga</t>
  </si>
  <si>
    <t>SW de monitorización</t>
  </si>
  <si>
    <t>NagVis</t>
  </si>
  <si>
    <t>SW de visualización</t>
  </si>
  <si>
    <t>Jenkins</t>
  </si>
  <si>
    <t>SW de integración continua</t>
  </si>
  <si>
    <t>OCS</t>
  </si>
  <si>
    <t>SW de inventariado</t>
  </si>
  <si>
    <t>GLPI</t>
  </si>
  <si>
    <t>SW de gestión de servicio TIC</t>
  </si>
  <si>
    <t>SW de servidores Web</t>
  </si>
  <si>
    <t>Jboss</t>
  </si>
  <si>
    <t>Apache</t>
  </si>
  <si>
    <t>geoserver</t>
  </si>
  <si>
    <t>SW SIG</t>
  </si>
  <si>
    <t>Liferay Comunity Edition</t>
  </si>
  <si>
    <t>SW de gestión de contenidos</t>
  </si>
  <si>
    <t>Alfresco Comunity Edition</t>
  </si>
  <si>
    <t>SW de gestión documental</t>
  </si>
  <si>
    <t>Limesurvey</t>
  </si>
  <si>
    <t>SW de encuestas</t>
  </si>
  <si>
    <t>Drupal</t>
  </si>
  <si>
    <t>Pentaho Reporting</t>
  </si>
  <si>
    <t>SW de informes</t>
  </si>
  <si>
    <t>Pentaho data Integration</t>
  </si>
  <si>
    <t>Inteligencia de negocio</t>
  </si>
  <si>
    <t>OpenLDAP</t>
  </si>
  <si>
    <t>Gestión de directorio</t>
  </si>
  <si>
    <t>CVS</t>
  </si>
  <si>
    <t>Control de versiones</t>
  </si>
  <si>
    <t>Subversion</t>
  </si>
  <si>
    <t>Maven</t>
  </si>
  <si>
    <t>JasperReports</t>
  </si>
  <si>
    <t>Generación de informes</t>
  </si>
  <si>
    <t>PgAdmin III</t>
  </si>
  <si>
    <t>Administración de base de datos</t>
  </si>
  <si>
    <t>Dspace</t>
  </si>
  <si>
    <t>Repositorio bibliográfico institucional</t>
  </si>
  <si>
    <t>Desarrollo</t>
  </si>
  <si>
    <t>Servidores</t>
  </si>
  <si>
    <t>Eclipse</t>
  </si>
  <si>
    <t>Entorno de desarrollo</t>
  </si>
  <si>
    <t>SQL Developer</t>
  </si>
  <si>
    <t>Jasper Reports</t>
  </si>
  <si>
    <t>Librerías de informes</t>
  </si>
  <si>
    <t>AngularJS</t>
  </si>
  <si>
    <t>Lenguaje de programación</t>
  </si>
  <si>
    <t>PHP</t>
  </si>
  <si>
    <t>Jquery</t>
  </si>
  <si>
    <t>Librería gráfica</t>
  </si>
  <si>
    <t>Javascript</t>
  </si>
  <si>
    <t>Java</t>
  </si>
  <si>
    <t>Escritorio</t>
  </si>
  <si>
    <t>LibreOffice</t>
  </si>
  <si>
    <t>Procesador de texto</t>
  </si>
  <si>
    <t>QGIS</t>
  </si>
  <si>
    <t>Sistema de información geográfica</t>
  </si>
  <si>
    <t>Dia</t>
  </si>
  <si>
    <t>Diagramado</t>
  </si>
  <si>
    <t>Pilar</t>
  </si>
  <si>
    <t>Análisis de riesgos</t>
  </si>
  <si>
    <t>SW gratuito, no libre</t>
  </si>
  <si>
    <t>Educativo</t>
  </si>
  <si>
    <t>Avatar</t>
  </si>
  <si>
    <t>Sistema operativo basado en Linux</t>
  </si>
  <si>
    <t>Moodle</t>
  </si>
  <si>
    <t>Entorno de teleformación</t>
  </si>
  <si>
    <t>Gsuite for Education</t>
  </si>
  <si>
    <t>Entorno colaborativo de Google</t>
  </si>
  <si>
    <t>Office365</t>
  </si>
  <si>
    <t>Entorno de colaboración de Microsoft</t>
  </si>
  <si>
    <t>SW gratuito para entorno educativo, no libre</t>
  </si>
  <si>
    <t>Redmine</t>
  </si>
  <si>
    <t>Gestión de proyectos</t>
  </si>
  <si>
    <t>shorewall</t>
  </si>
  <si>
    <t>AutoIt</t>
  </si>
  <si>
    <t>Nagios</t>
  </si>
  <si>
    <t>Squeeze</t>
  </si>
  <si>
    <t>VirtualBox</t>
  </si>
  <si>
    <t>CFEngine</t>
  </si>
  <si>
    <t>Grunt</t>
  </si>
  <si>
    <t>Gimp</t>
  </si>
  <si>
    <t>LibreCad</t>
  </si>
  <si>
    <t>Open-Sankoré</t>
  </si>
  <si>
    <t>edición de imágenes</t>
  </si>
  <si>
    <t>CAD</t>
  </si>
  <si>
    <t>Mozilla Firefox</t>
  </si>
  <si>
    <t>7Zip</t>
  </si>
  <si>
    <t>Compresión</t>
  </si>
  <si>
    <t>Italc</t>
  </si>
  <si>
    <t>VLC</t>
  </si>
  <si>
    <t>VNC</t>
  </si>
  <si>
    <t>SW red</t>
  </si>
  <si>
    <t>Lenguaje programación</t>
  </si>
  <si>
    <t>monitorización</t>
  </si>
  <si>
    <t>Video</t>
  </si>
  <si>
    <t>Virtualización</t>
  </si>
  <si>
    <t>Gestión de configuración</t>
  </si>
  <si>
    <t>Librería Javascript</t>
  </si>
  <si>
    <t>Gestión pizarras digitales</t>
  </si>
  <si>
    <t>Navegador</t>
  </si>
  <si>
    <t>e-aprendizaje</t>
  </si>
  <si>
    <t>Gestión de escritorio remoto</t>
  </si>
  <si>
    <t>Gestión y construcción de proyectos</t>
  </si>
  <si>
    <t>Artifactory</t>
  </si>
  <si>
    <t>Gestión de repositorio Maven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</si>
</sst>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MINGUEZ BARRIOS, SANTIAGO" refreshedDate="43014.524127893521" createdVersion="5" refreshedVersion="5" minRefreshableVersion="3" recordCount="44">
  <cacheSource type="worksheet">
    <worksheetSource ref="A1:D45" sheet="SW Privativo"/>
  </cacheSource>
  <cacheFields count="4">
    <cacheField name="Consejería " numFmtId="0">
      <sharedItems count="9">
        <s v="Presidencia y Fomento"/>
        <s v="Hacienda y AAPP"/>
        <s v="Transparencia, Participación y Portavoz"/>
        <s v="Empleo, Universidades y Empresa"/>
        <s v="Educación, Juventud y Deportes"/>
        <s v="Salud"/>
        <s v="Familia e Igualdad"/>
        <s v="Turismo, Cultura y Medio Ambiente"/>
        <s v="General"/>
      </sharedItems>
    </cacheField>
    <cacheField name="SW" numFmtId="0">
      <sharedItems/>
    </cacheField>
    <cacheField name="Descripción" numFmtId="0">
      <sharedItems containsBlank="1"/>
    </cacheField>
    <cacheField name="Coste" numFmtId="164">
      <sharedItems containsSemiMixedTypes="0" containsString="0" containsNumber="1" minValue="243.21" maxValue="770156.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s v="INFOLEX"/>
    <s v="Comunicación con Justicia"/>
    <n v="12675.38"/>
  </r>
  <r>
    <x v="0"/>
    <s v="BricsCAD"/>
    <s v="Software CAD alternativo a AutoCAD"/>
    <n v="1540"/>
  </r>
  <r>
    <x v="0"/>
    <s v="Licencias BORM"/>
    <s v="Licencias varias para BORM"/>
    <n v="9757.02"/>
  </r>
  <r>
    <x v="1"/>
    <s v="PRISMA"/>
    <s v="Gestión de ayuntamientos"/>
    <n v="103699.28"/>
  </r>
  <r>
    <x v="1"/>
    <s v="SAGE-XRT"/>
    <s v="Gestión tesorería"/>
    <n v="7419.12"/>
  </r>
  <r>
    <x v="1"/>
    <s v="Ergolbw"/>
    <s v="Prevención de riesgos laborales"/>
    <n v="243.21"/>
  </r>
  <r>
    <x v="1"/>
    <s v="Preven CS/32"/>
    <s v="Prevención de riesgos laborales"/>
    <n v="2502.2800000000002"/>
  </r>
  <r>
    <x v="1"/>
    <s v="SAP"/>
    <s v="Gestión económica y tributaria"/>
    <n v="770156.42"/>
  </r>
  <r>
    <x v="1"/>
    <s v="Editran"/>
    <s v="Comunicación con entidades financieras"/>
    <n v="12094.32"/>
  </r>
  <r>
    <x v="1"/>
    <s v="SAS"/>
    <s v="Software de estadística del CREM"/>
    <n v="80838.649999999994"/>
  </r>
  <r>
    <x v="2"/>
    <s v="Invesdoc"/>
    <s v="Gestor documental"/>
    <n v="2500"/>
  </r>
  <r>
    <x v="3"/>
    <s v="Planes de labores mineros"/>
    <m/>
    <n v="580.79999999999995"/>
  </r>
  <r>
    <x v="3"/>
    <s v="Q-Restaura"/>
    <s v="Restauración de obras de arte"/>
    <n v="1500"/>
  </r>
  <r>
    <x v="3"/>
    <s v="GestITV"/>
    <s v="Gestión ITV de Alcantarilla"/>
    <n v="8470"/>
  </r>
  <r>
    <x v="4"/>
    <s v="Antivirus, escritorio remoto, software de virtualización"/>
    <s v="Software de centros educativos"/>
    <n v="12051.6"/>
  </r>
  <r>
    <x v="4"/>
    <s v="DIGIBIB-OASIS"/>
    <s v="Biblioteca digital educativa de la Región de Murcia"/>
    <n v="8318.51"/>
  </r>
  <r>
    <x v="4"/>
    <s v="Kaspersky"/>
    <s v="Antivirus (entorno docente)"/>
    <n v="28832.98"/>
  </r>
  <r>
    <x v="4"/>
    <s v="KINDIEDAYS"/>
    <s v="APP para padres de niños de guarderías"/>
    <n v="14447.4"/>
  </r>
  <r>
    <x v="4"/>
    <s v="AbsyNet"/>
    <s v="Software de gestión de biblioteca"/>
    <n v="12100"/>
  </r>
  <r>
    <x v="4"/>
    <s v="Infopitágoras"/>
    <s v="Software de aprendizaje"/>
    <n v="3000"/>
  </r>
  <r>
    <x v="4"/>
    <s v="SW de gestión económica de centros educativos no universitarios"/>
    <m/>
    <n v="33275"/>
  </r>
  <r>
    <x v="4"/>
    <s v="BoB"/>
    <s v="Software de análisis para móviles"/>
    <n v="2200"/>
  </r>
  <r>
    <x v="4"/>
    <s v="UDS EE"/>
    <s v="Gestión de escritorios virtuales de centros"/>
    <n v="10000"/>
  </r>
  <r>
    <x v="4"/>
    <s v="CODEX"/>
    <s v="Para centros de enseñanzas de régimen especial"/>
    <n v="26921.29"/>
  </r>
  <r>
    <x v="4"/>
    <s v="INFOALU"/>
    <s v="Espacio colaborativo para el profesor"/>
    <n v="4235"/>
  </r>
  <r>
    <x v="4"/>
    <s v="WIRIS"/>
    <s v="Enseñanza de Matemáticas"/>
    <n v="5293.75"/>
  </r>
  <r>
    <x v="4"/>
    <s v="SW horarios"/>
    <s v="Generación de horarios"/>
    <n v="29282"/>
  </r>
  <r>
    <x v="5"/>
    <s v="CERTOOL"/>
    <s v="Gestión y convalidación de documentos del laboratorio para cumplir la normativa ISO"/>
    <n v="577"/>
  </r>
  <r>
    <x v="5"/>
    <s v="VECMAP"/>
    <s v="Vigilancia y control del mosquito tigre"/>
    <n v="3125"/>
  </r>
  <r>
    <x v="5"/>
    <s v="CASEMIX"/>
    <s v="Análisis del Conjunto Mínimo Básico de Datos y la casuística de los hospitales y servicios centrales"/>
    <n v="117543.64"/>
  </r>
  <r>
    <x v="5"/>
    <s v="MAPINFO"/>
    <s v="Representación geográfica de la ordenación territorial y de los dispositivos sanitarios de la Región de Murcia"/>
    <n v="1009"/>
  </r>
  <r>
    <x v="5"/>
    <s v="MIDENET"/>
    <s v="Seguimiento de planes y programas de salud"/>
    <n v="968"/>
  </r>
  <r>
    <x v="6"/>
    <s v="K-SAS"/>
    <s v="gestión de control del paciente socio-sanitario"/>
    <n v="15972"/>
  </r>
  <r>
    <x v="6"/>
    <s v="Docuware"/>
    <s v="Gestión documental IMAS"/>
    <n v="18029"/>
  </r>
  <r>
    <x v="7"/>
    <s v="AbsyNet"/>
    <s v="Software gestión Biblioteca Regional"/>
    <n v="45000"/>
  </r>
  <r>
    <x v="8"/>
    <s v="Oracle"/>
    <s v="Bases de datos corporativas CARM"/>
    <n v="419475.79"/>
  </r>
  <r>
    <x v="8"/>
    <s v="Kaspersky"/>
    <s v="Antivirus (entorno administrativo)"/>
    <n v="32944"/>
  </r>
  <r>
    <x v="8"/>
    <s v="SPSS"/>
    <s v="Software de estadística"/>
    <n v="13748.34"/>
  </r>
  <r>
    <x v="8"/>
    <s v="CYPE"/>
    <s v="Software de arquitectura/ingeniería"/>
    <n v="19965"/>
  </r>
  <r>
    <x v="8"/>
    <s v="WinCAL+SCCM"/>
    <s v="licencias de acceso a servidores Microsoft y software de gestíon centralizada de PCs"/>
    <n v="168660.69"/>
  </r>
  <r>
    <x v="8"/>
    <s v="Alfresco Enterprise"/>
    <s v="Gestor documental corporativo de expediente electrónico"/>
    <n v="144977.54"/>
  </r>
  <r>
    <x v="8"/>
    <s v="PostgreSQL"/>
    <s v="Base de datos"/>
    <n v="9540"/>
  </r>
  <r>
    <x v="8"/>
    <s v="ESRI"/>
    <s v="Sistema de Información Geográfica"/>
    <n v="66550"/>
  </r>
  <r>
    <x v="8"/>
    <s v="IDM"/>
    <s v="Gestor de colas (licencias y mantenimiento HW)"/>
    <n v="437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8:B58" firstHeaderRow="1" firstDataRow="1" firstDataCol="1"/>
  <pivotFields count="4">
    <pivotField axis="axisRow" showAll="0">
      <items count="10">
        <item x="4"/>
        <item x="3"/>
        <item x="6"/>
        <item x="8"/>
        <item x="1"/>
        <item x="0"/>
        <item x="5"/>
        <item x="2"/>
        <item x="7"/>
        <item t="default"/>
      </items>
    </pivotField>
    <pivotField showAll="0"/>
    <pivotField showAll="0"/>
    <pivotField dataField="1" numFmtId="164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Coste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A21" sqref="A21"/>
    </sheetView>
  </sheetViews>
  <sheetFormatPr baseColWidth="10" defaultRowHeight="15" x14ac:dyDescent="0.25"/>
  <cols>
    <col min="1" max="1" width="35.85546875" customWidth="1"/>
    <col min="2" max="2" width="14" customWidth="1"/>
    <col min="3" max="3" width="40.140625" customWidth="1"/>
    <col min="6" max="6" width="35.85546875" bestFit="1" customWidth="1"/>
    <col min="7" max="7" width="14" bestFit="1" customWidth="1"/>
  </cols>
  <sheetData>
    <row r="1" spans="1:7" x14ac:dyDescent="0.25">
      <c r="A1" t="s">
        <v>37</v>
      </c>
      <c r="B1" t="s">
        <v>38</v>
      </c>
      <c r="C1" t="s">
        <v>42</v>
      </c>
      <c r="D1" t="s">
        <v>98</v>
      </c>
    </row>
    <row r="2" spans="1:7" x14ac:dyDescent="0.25">
      <c r="A2" t="s">
        <v>0</v>
      </c>
      <c r="B2" t="s">
        <v>1</v>
      </c>
      <c r="C2" t="s">
        <v>43</v>
      </c>
      <c r="D2" s="3">
        <v>12675.38</v>
      </c>
    </row>
    <row r="3" spans="1:7" x14ac:dyDescent="0.25">
      <c r="A3" t="s">
        <v>0</v>
      </c>
      <c r="B3" t="s">
        <v>2</v>
      </c>
      <c r="C3" t="s">
        <v>44</v>
      </c>
      <c r="D3" s="3">
        <v>1540</v>
      </c>
      <c r="F3" s="2"/>
      <c r="G3" s="3"/>
    </row>
    <row r="4" spans="1:7" x14ac:dyDescent="0.25">
      <c r="A4" t="s">
        <v>0</v>
      </c>
      <c r="B4" t="s">
        <v>3</v>
      </c>
      <c r="C4" t="s">
        <v>45</v>
      </c>
      <c r="D4" s="3">
        <v>9757.02</v>
      </c>
      <c r="F4" s="2"/>
      <c r="G4" s="3"/>
    </row>
    <row r="5" spans="1:7" x14ac:dyDescent="0.25">
      <c r="A5" t="s">
        <v>4</v>
      </c>
      <c r="B5" t="s">
        <v>5</v>
      </c>
      <c r="C5" t="s">
        <v>46</v>
      </c>
      <c r="D5" s="3">
        <v>103699.28</v>
      </c>
      <c r="F5" s="2"/>
      <c r="G5" s="3"/>
    </row>
    <row r="6" spans="1:7" x14ac:dyDescent="0.25">
      <c r="A6" t="s">
        <v>4</v>
      </c>
      <c r="B6" t="s">
        <v>6</v>
      </c>
      <c r="C6" t="s">
        <v>47</v>
      </c>
      <c r="D6" s="3">
        <v>7419.12</v>
      </c>
      <c r="F6" s="2"/>
      <c r="G6" s="3"/>
    </row>
    <row r="7" spans="1:7" x14ac:dyDescent="0.25">
      <c r="A7" t="s">
        <v>4</v>
      </c>
      <c r="B7" t="s">
        <v>7</v>
      </c>
      <c r="C7" t="s">
        <v>48</v>
      </c>
      <c r="D7" s="3">
        <v>243.21</v>
      </c>
      <c r="F7" s="2"/>
      <c r="G7" s="3"/>
    </row>
    <row r="8" spans="1:7" x14ac:dyDescent="0.25">
      <c r="A8" t="s">
        <v>4</v>
      </c>
      <c r="B8" t="s">
        <v>8</v>
      </c>
      <c r="C8" t="s">
        <v>48</v>
      </c>
      <c r="D8" s="3">
        <v>2502.2800000000002</v>
      </c>
      <c r="F8" s="2"/>
      <c r="G8" s="3"/>
    </row>
    <row r="9" spans="1:7" x14ac:dyDescent="0.25">
      <c r="A9" t="s">
        <v>4</v>
      </c>
      <c r="B9" t="s">
        <v>9</v>
      </c>
      <c r="C9" t="s">
        <v>49</v>
      </c>
      <c r="D9" s="3">
        <v>770156.42</v>
      </c>
      <c r="F9" s="2"/>
      <c r="G9" s="3"/>
    </row>
    <row r="10" spans="1:7" x14ac:dyDescent="0.25">
      <c r="A10" t="s">
        <v>4</v>
      </c>
      <c r="B10" t="s">
        <v>10</v>
      </c>
      <c r="C10" t="s">
        <v>50</v>
      </c>
      <c r="D10" s="3">
        <v>12094.32</v>
      </c>
      <c r="F10" s="2"/>
      <c r="G10" s="3"/>
    </row>
    <row r="11" spans="1:7" x14ac:dyDescent="0.25">
      <c r="A11" t="s">
        <v>4</v>
      </c>
      <c r="B11" t="s">
        <v>11</v>
      </c>
      <c r="C11" t="s">
        <v>51</v>
      </c>
      <c r="D11" s="3">
        <v>80838.649999999994</v>
      </c>
      <c r="F11" s="2"/>
      <c r="G11" s="3"/>
    </row>
    <row r="12" spans="1:7" x14ac:dyDescent="0.25">
      <c r="A12" t="s">
        <v>52</v>
      </c>
      <c r="B12" t="s">
        <v>53</v>
      </c>
      <c r="C12" t="s">
        <v>54</v>
      </c>
      <c r="D12" s="3">
        <v>2500</v>
      </c>
      <c r="F12" s="2"/>
      <c r="G12" s="3"/>
    </row>
    <row r="13" spans="1:7" x14ac:dyDescent="0.25">
      <c r="A13" t="s">
        <v>12</v>
      </c>
      <c r="B13" t="s">
        <v>13</v>
      </c>
      <c r="D13" s="3">
        <v>580.79999999999995</v>
      </c>
    </row>
    <row r="14" spans="1:7" x14ac:dyDescent="0.25">
      <c r="A14" t="s">
        <v>12</v>
      </c>
      <c r="B14" t="s">
        <v>14</v>
      </c>
      <c r="C14" t="s">
        <v>55</v>
      </c>
      <c r="D14" s="3">
        <v>1500</v>
      </c>
    </row>
    <row r="15" spans="1:7" x14ac:dyDescent="0.25">
      <c r="A15" t="s">
        <v>12</v>
      </c>
      <c r="B15" t="s">
        <v>56</v>
      </c>
      <c r="C15" t="s">
        <v>57</v>
      </c>
      <c r="D15" s="3">
        <v>8470</v>
      </c>
    </row>
    <row r="16" spans="1:7" x14ac:dyDescent="0.25">
      <c r="A16" t="s">
        <v>15</v>
      </c>
      <c r="B16" t="s">
        <v>58</v>
      </c>
      <c r="C16" t="s">
        <v>59</v>
      </c>
      <c r="D16" s="3">
        <v>12051.6</v>
      </c>
    </row>
    <row r="17" spans="1:4" x14ac:dyDescent="0.25">
      <c r="A17" t="s">
        <v>15</v>
      </c>
      <c r="B17" t="s">
        <v>16</v>
      </c>
      <c r="C17" t="s">
        <v>60</v>
      </c>
      <c r="D17" s="3">
        <v>8318.51</v>
      </c>
    </row>
    <row r="18" spans="1:4" x14ac:dyDescent="0.25">
      <c r="A18" t="s">
        <v>15</v>
      </c>
      <c r="B18" t="s">
        <v>61</v>
      </c>
      <c r="C18" t="s">
        <v>62</v>
      </c>
      <c r="D18" s="3">
        <f>14416.49*2</f>
        <v>28832.98</v>
      </c>
    </row>
    <row r="19" spans="1:4" x14ac:dyDescent="0.25">
      <c r="A19" t="s">
        <v>15</v>
      </c>
      <c r="B19" t="s">
        <v>17</v>
      </c>
      <c r="C19" t="s">
        <v>63</v>
      </c>
      <c r="D19" s="3">
        <v>14447.4</v>
      </c>
    </row>
    <row r="20" spans="1:4" x14ac:dyDescent="0.25">
      <c r="A20" t="s">
        <v>15</v>
      </c>
      <c r="B20" t="s">
        <v>65</v>
      </c>
      <c r="C20" t="s">
        <v>64</v>
      </c>
      <c r="D20" s="3">
        <v>12100</v>
      </c>
    </row>
    <row r="21" spans="1:4" x14ac:dyDescent="0.25">
      <c r="A21" t="s">
        <v>15</v>
      </c>
      <c r="B21" t="s">
        <v>18</v>
      </c>
      <c r="C21" t="s">
        <v>66</v>
      </c>
      <c r="D21" s="3">
        <v>3000</v>
      </c>
    </row>
    <row r="22" spans="1:4" x14ac:dyDescent="0.25">
      <c r="A22" t="s">
        <v>15</v>
      </c>
      <c r="B22" t="s">
        <v>19</v>
      </c>
      <c r="D22" s="3">
        <v>33275</v>
      </c>
    </row>
    <row r="23" spans="1:4" x14ac:dyDescent="0.25">
      <c r="A23" t="s">
        <v>15</v>
      </c>
      <c r="B23" t="s">
        <v>20</v>
      </c>
      <c r="C23" t="s">
        <v>67</v>
      </c>
      <c r="D23" s="3">
        <v>2200</v>
      </c>
    </row>
    <row r="24" spans="1:4" x14ac:dyDescent="0.25">
      <c r="A24" t="s">
        <v>15</v>
      </c>
      <c r="B24" t="s">
        <v>21</v>
      </c>
      <c r="C24" t="s">
        <v>68</v>
      </c>
      <c r="D24" s="3">
        <v>10000</v>
      </c>
    </row>
    <row r="25" spans="1:4" x14ac:dyDescent="0.25">
      <c r="A25" t="s">
        <v>15</v>
      </c>
      <c r="B25" t="s">
        <v>22</v>
      </c>
      <c r="C25" t="s">
        <v>69</v>
      </c>
      <c r="D25" s="3">
        <v>26921.29</v>
      </c>
    </row>
    <row r="26" spans="1:4" x14ac:dyDescent="0.25">
      <c r="A26" t="s">
        <v>15</v>
      </c>
      <c r="B26" t="s">
        <v>23</v>
      </c>
      <c r="C26" t="s">
        <v>70</v>
      </c>
      <c r="D26" s="3">
        <v>4235</v>
      </c>
    </row>
    <row r="27" spans="1:4" x14ac:dyDescent="0.25">
      <c r="A27" t="s">
        <v>15</v>
      </c>
      <c r="B27" t="s">
        <v>24</v>
      </c>
      <c r="C27" t="s">
        <v>71</v>
      </c>
      <c r="D27" s="3">
        <v>5293.75</v>
      </c>
    </row>
    <row r="28" spans="1:4" x14ac:dyDescent="0.25">
      <c r="A28" t="s">
        <v>15</v>
      </c>
      <c r="B28" t="s">
        <v>25</v>
      </c>
      <c r="C28" t="s">
        <v>72</v>
      </c>
      <c r="D28" s="3">
        <v>29282</v>
      </c>
    </row>
    <row r="29" spans="1:4" x14ac:dyDescent="0.25">
      <c r="A29" t="s">
        <v>26</v>
      </c>
      <c r="B29" t="s">
        <v>73</v>
      </c>
      <c r="C29" t="s">
        <v>74</v>
      </c>
      <c r="D29" s="3">
        <v>577</v>
      </c>
    </row>
    <row r="30" spans="1:4" x14ac:dyDescent="0.25">
      <c r="A30" t="s">
        <v>26</v>
      </c>
      <c r="B30" t="s">
        <v>75</v>
      </c>
      <c r="C30" t="s">
        <v>76</v>
      </c>
      <c r="D30" s="3">
        <v>3125</v>
      </c>
    </row>
    <row r="31" spans="1:4" x14ac:dyDescent="0.25">
      <c r="A31" t="s">
        <v>26</v>
      </c>
      <c r="B31" t="s">
        <v>27</v>
      </c>
      <c r="C31" t="s">
        <v>77</v>
      </c>
      <c r="D31" s="3">
        <f>54208+63335.64</f>
        <v>117543.64</v>
      </c>
    </row>
    <row r="32" spans="1:4" x14ac:dyDescent="0.25">
      <c r="A32" t="s">
        <v>26</v>
      </c>
      <c r="B32" t="s">
        <v>78</v>
      </c>
      <c r="C32" t="s">
        <v>79</v>
      </c>
      <c r="D32" s="3">
        <v>1009</v>
      </c>
    </row>
    <row r="33" spans="1:4" x14ac:dyDescent="0.25">
      <c r="A33" t="s">
        <v>26</v>
      </c>
      <c r="B33" t="s">
        <v>80</v>
      </c>
      <c r="C33" t="s">
        <v>81</v>
      </c>
      <c r="D33" s="3">
        <v>968</v>
      </c>
    </row>
    <row r="34" spans="1:4" x14ac:dyDescent="0.25">
      <c r="A34" t="s">
        <v>28</v>
      </c>
      <c r="B34" t="s">
        <v>29</v>
      </c>
      <c r="C34" t="s">
        <v>82</v>
      </c>
      <c r="D34" s="3">
        <v>15972</v>
      </c>
    </row>
    <row r="35" spans="1:4" x14ac:dyDescent="0.25">
      <c r="A35" t="s">
        <v>28</v>
      </c>
      <c r="B35" t="s">
        <v>30</v>
      </c>
      <c r="C35" t="s">
        <v>83</v>
      </c>
      <c r="D35" s="3">
        <v>18029</v>
      </c>
    </row>
    <row r="36" spans="1:4" x14ac:dyDescent="0.25">
      <c r="A36" t="s">
        <v>85</v>
      </c>
      <c r="B36" t="s">
        <v>65</v>
      </c>
      <c r="C36" t="s">
        <v>84</v>
      </c>
      <c r="D36" s="3">
        <v>45000</v>
      </c>
    </row>
    <row r="37" spans="1:4" x14ac:dyDescent="0.25">
      <c r="A37" t="s">
        <v>31</v>
      </c>
      <c r="B37" t="s">
        <v>32</v>
      </c>
      <c r="C37" t="s">
        <v>86</v>
      </c>
      <c r="D37" s="3">
        <f>152344.12+57393.77+57393.78+152344.12</f>
        <v>419475.79</v>
      </c>
    </row>
    <row r="38" spans="1:4" x14ac:dyDescent="0.25">
      <c r="A38" t="s">
        <v>31</v>
      </c>
      <c r="B38" t="s">
        <v>61</v>
      </c>
      <c r="C38" t="s">
        <v>87</v>
      </c>
      <c r="D38" s="3">
        <v>32944</v>
      </c>
    </row>
    <row r="39" spans="1:4" x14ac:dyDescent="0.25">
      <c r="A39" t="s">
        <v>31</v>
      </c>
      <c r="B39" t="s">
        <v>33</v>
      </c>
      <c r="C39" t="s">
        <v>88</v>
      </c>
      <c r="D39" s="3">
        <v>13748.34</v>
      </c>
    </row>
    <row r="40" spans="1:4" x14ac:dyDescent="0.25">
      <c r="A40" t="s">
        <v>31</v>
      </c>
      <c r="B40" t="s">
        <v>34</v>
      </c>
      <c r="C40" t="s">
        <v>89</v>
      </c>
      <c r="D40" s="3">
        <v>19965</v>
      </c>
    </row>
    <row r="41" spans="1:4" x14ac:dyDescent="0.25">
      <c r="A41" t="s">
        <v>31</v>
      </c>
      <c r="B41" t="s">
        <v>90</v>
      </c>
      <c r="C41" t="s">
        <v>91</v>
      </c>
      <c r="D41" s="3">
        <v>168660.69</v>
      </c>
    </row>
    <row r="42" spans="1:4" x14ac:dyDescent="0.25">
      <c r="A42" t="s">
        <v>31</v>
      </c>
      <c r="B42" t="s">
        <v>35</v>
      </c>
      <c r="C42" t="s">
        <v>92</v>
      </c>
      <c r="D42" s="3">
        <v>144977.54</v>
      </c>
    </row>
    <row r="43" spans="1:4" x14ac:dyDescent="0.25">
      <c r="A43" t="s">
        <v>31</v>
      </c>
      <c r="B43" t="s">
        <v>93</v>
      </c>
      <c r="C43" t="s">
        <v>94</v>
      </c>
      <c r="D43" s="3">
        <v>9540</v>
      </c>
    </row>
    <row r="44" spans="1:4" x14ac:dyDescent="0.25">
      <c r="A44" t="s">
        <v>31</v>
      </c>
      <c r="B44" t="s">
        <v>36</v>
      </c>
      <c r="C44" t="s">
        <v>95</v>
      </c>
      <c r="D44" s="3">
        <v>66550</v>
      </c>
    </row>
    <row r="45" spans="1:4" x14ac:dyDescent="0.25">
      <c r="A45" t="s">
        <v>31</v>
      </c>
      <c r="B45" t="s">
        <v>96</v>
      </c>
      <c r="C45" t="s">
        <v>97</v>
      </c>
      <c r="D45" s="3">
        <v>43778</v>
      </c>
    </row>
    <row r="48" spans="1:4" x14ac:dyDescent="0.25">
      <c r="A48" s="1" t="s">
        <v>39</v>
      </c>
      <c r="B48" t="s">
        <v>41</v>
      </c>
    </row>
    <row r="49" spans="1:2" x14ac:dyDescent="0.25">
      <c r="A49" s="2" t="s">
        <v>15</v>
      </c>
      <c r="B49" s="3">
        <v>189957.53</v>
      </c>
    </row>
    <row r="50" spans="1:2" x14ac:dyDescent="0.25">
      <c r="A50" s="2" t="s">
        <v>12</v>
      </c>
      <c r="B50" s="3">
        <v>10550.8</v>
      </c>
    </row>
    <row r="51" spans="1:2" x14ac:dyDescent="0.25">
      <c r="A51" s="2" t="s">
        <v>28</v>
      </c>
      <c r="B51" s="3">
        <v>34001</v>
      </c>
    </row>
    <row r="52" spans="1:2" x14ac:dyDescent="0.25">
      <c r="A52" s="2" t="s">
        <v>31</v>
      </c>
      <c r="B52" s="3">
        <v>919639.3600000001</v>
      </c>
    </row>
    <row r="53" spans="1:2" x14ac:dyDescent="0.25">
      <c r="A53" s="2" t="s">
        <v>4</v>
      </c>
      <c r="B53" s="3">
        <v>976953.28</v>
      </c>
    </row>
    <row r="54" spans="1:2" x14ac:dyDescent="0.25">
      <c r="A54" s="2" t="s">
        <v>0</v>
      </c>
      <c r="B54" s="3">
        <v>23972.400000000001</v>
      </c>
    </row>
    <row r="55" spans="1:2" x14ac:dyDescent="0.25">
      <c r="A55" s="2" t="s">
        <v>26</v>
      </c>
      <c r="B55" s="3">
        <v>123222.64</v>
      </c>
    </row>
    <row r="56" spans="1:2" x14ac:dyDescent="0.25">
      <c r="A56" s="2" t="s">
        <v>52</v>
      </c>
      <c r="B56" s="3">
        <v>2500</v>
      </c>
    </row>
    <row r="57" spans="1:2" x14ac:dyDescent="0.25">
      <c r="A57" s="2" t="s">
        <v>85</v>
      </c>
      <c r="B57" s="3">
        <v>45000</v>
      </c>
    </row>
    <row r="58" spans="1:2" x14ac:dyDescent="0.25">
      <c r="A58" s="2" t="s">
        <v>40</v>
      </c>
      <c r="B58" s="3">
        <v>2325797.0100000002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D1" sqref="D1"/>
    </sheetView>
  </sheetViews>
  <sheetFormatPr baseColWidth="10" defaultRowHeight="15" x14ac:dyDescent="0.25"/>
  <cols>
    <col min="2" max="2" width="23.140625" customWidth="1"/>
    <col min="3" max="3" width="38.85546875" customWidth="1"/>
  </cols>
  <sheetData>
    <row r="1" spans="1:4" x14ac:dyDescent="0.25">
      <c r="A1" t="s">
        <v>99</v>
      </c>
      <c r="B1" t="s">
        <v>100</v>
      </c>
      <c r="C1" t="s">
        <v>42</v>
      </c>
      <c r="D1" t="s">
        <v>101</v>
      </c>
    </row>
    <row r="2" spans="1:4" x14ac:dyDescent="0.25">
      <c r="A2" t="s">
        <v>145</v>
      </c>
      <c r="B2" t="s">
        <v>103</v>
      </c>
      <c r="C2" t="s">
        <v>104</v>
      </c>
      <c r="D2" t="s">
        <v>102</v>
      </c>
    </row>
    <row r="3" spans="1:4" x14ac:dyDescent="0.25">
      <c r="A3" t="s">
        <v>145</v>
      </c>
      <c r="B3" t="s">
        <v>105</v>
      </c>
      <c r="C3" t="s">
        <v>94</v>
      </c>
    </row>
    <row r="4" spans="1:4" x14ac:dyDescent="0.25">
      <c r="A4" t="s">
        <v>145</v>
      </c>
      <c r="B4" t="s">
        <v>106</v>
      </c>
      <c r="C4" t="s">
        <v>107</v>
      </c>
    </row>
    <row r="5" spans="1:4" x14ac:dyDescent="0.25">
      <c r="A5" t="s">
        <v>145</v>
      </c>
      <c r="B5" t="s">
        <v>108</v>
      </c>
      <c r="C5" t="s">
        <v>109</v>
      </c>
    </row>
    <row r="6" spans="1:4" x14ac:dyDescent="0.25">
      <c r="A6" t="s">
        <v>145</v>
      </c>
      <c r="B6" t="s">
        <v>110</v>
      </c>
      <c r="C6" t="s">
        <v>111</v>
      </c>
    </row>
    <row r="7" spans="1:4" x14ac:dyDescent="0.25">
      <c r="A7" t="s">
        <v>145</v>
      </c>
      <c r="B7" t="s">
        <v>112</v>
      </c>
      <c r="C7" t="s">
        <v>113</v>
      </c>
    </row>
    <row r="8" spans="1:4" x14ac:dyDescent="0.25">
      <c r="A8" t="s">
        <v>145</v>
      </c>
      <c r="B8" t="s">
        <v>114</v>
      </c>
      <c r="C8" t="s">
        <v>115</v>
      </c>
    </row>
    <row r="9" spans="1:4" x14ac:dyDescent="0.25">
      <c r="A9" t="s">
        <v>145</v>
      </c>
      <c r="B9" t="s">
        <v>118</v>
      </c>
      <c r="C9" t="s">
        <v>116</v>
      </c>
    </row>
    <row r="10" spans="1:4" x14ac:dyDescent="0.25">
      <c r="A10" t="s">
        <v>145</v>
      </c>
      <c r="B10" t="s">
        <v>117</v>
      </c>
      <c r="C10" t="s">
        <v>116</v>
      </c>
    </row>
    <row r="11" spans="1:4" x14ac:dyDescent="0.25">
      <c r="A11" t="s">
        <v>145</v>
      </c>
      <c r="B11" t="s">
        <v>119</v>
      </c>
      <c r="C11" t="s">
        <v>120</v>
      </c>
    </row>
    <row r="12" spans="1:4" x14ac:dyDescent="0.25">
      <c r="A12" t="s">
        <v>145</v>
      </c>
      <c r="B12" t="s">
        <v>121</v>
      </c>
      <c r="C12" t="s">
        <v>122</v>
      </c>
    </row>
    <row r="13" spans="1:4" x14ac:dyDescent="0.25">
      <c r="A13" t="s">
        <v>145</v>
      </c>
      <c r="B13" t="s">
        <v>123</v>
      </c>
      <c r="C13" t="s">
        <v>124</v>
      </c>
    </row>
    <row r="14" spans="1:4" x14ac:dyDescent="0.25">
      <c r="A14" t="s">
        <v>145</v>
      </c>
      <c r="B14" t="s">
        <v>125</v>
      </c>
      <c r="C14" t="s">
        <v>126</v>
      </c>
    </row>
    <row r="15" spans="1:4" x14ac:dyDescent="0.25">
      <c r="A15" t="s">
        <v>145</v>
      </c>
      <c r="B15" t="s">
        <v>127</v>
      </c>
      <c r="C15" t="s">
        <v>122</v>
      </c>
    </row>
    <row r="16" spans="1:4" x14ac:dyDescent="0.25">
      <c r="A16" t="s">
        <v>145</v>
      </c>
      <c r="B16" t="s">
        <v>128</v>
      </c>
      <c r="C16" t="s">
        <v>129</v>
      </c>
    </row>
    <row r="17" spans="1:3" x14ac:dyDescent="0.25">
      <c r="A17" t="s">
        <v>145</v>
      </c>
      <c r="B17" t="s">
        <v>130</v>
      </c>
      <c r="C17" t="s">
        <v>131</v>
      </c>
    </row>
    <row r="18" spans="1:3" x14ac:dyDescent="0.25">
      <c r="A18" t="s">
        <v>145</v>
      </c>
      <c r="B18" t="s">
        <v>132</v>
      </c>
      <c r="C18" t="s">
        <v>133</v>
      </c>
    </row>
    <row r="19" spans="1:3" x14ac:dyDescent="0.25">
      <c r="A19" t="s">
        <v>145</v>
      </c>
      <c r="B19" t="s">
        <v>134</v>
      </c>
      <c r="C19" t="s">
        <v>135</v>
      </c>
    </row>
    <row r="20" spans="1:3" x14ac:dyDescent="0.25">
      <c r="A20" t="s">
        <v>145</v>
      </c>
      <c r="B20" t="s">
        <v>136</v>
      </c>
      <c r="C20" t="s">
        <v>135</v>
      </c>
    </row>
    <row r="21" spans="1:3" x14ac:dyDescent="0.25">
      <c r="A21" t="s">
        <v>145</v>
      </c>
      <c r="B21" t="s">
        <v>137</v>
      </c>
      <c r="C21" t="s">
        <v>209</v>
      </c>
    </row>
    <row r="22" spans="1:3" x14ac:dyDescent="0.25">
      <c r="A22" t="s">
        <v>145</v>
      </c>
      <c r="B22" t="s">
        <v>210</v>
      </c>
      <c r="C22" t="s">
        <v>211</v>
      </c>
    </row>
    <row r="23" spans="1:3" x14ac:dyDescent="0.25">
      <c r="A23" t="s">
        <v>145</v>
      </c>
      <c r="B23" t="s">
        <v>138</v>
      </c>
      <c r="C23" t="s">
        <v>139</v>
      </c>
    </row>
    <row r="24" spans="1:3" x14ac:dyDescent="0.25">
      <c r="A24" t="s">
        <v>145</v>
      </c>
      <c r="B24" t="s">
        <v>140</v>
      </c>
      <c r="C24" t="s">
        <v>141</v>
      </c>
    </row>
    <row r="25" spans="1:3" x14ac:dyDescent="0.25">
      <c r="A25" t="s">
        <v>145</v>
      </c>
      <c r="B25" t="s">
        <v>142</v>
      </c>
      <c r="C25" t="s">
        <v>143</v>
      </c>
    </row>
    <row r="26" spans="1:3" x14ac:dyDescent="0.25">
      <c r="A26" t="s">
        <v>144</v>
      </c>
      <c r="B26" t="s">
        <v>146</v>
      </c>
      <c r="C26" t="s">
        <v>147</v>
      </c>
    </row>
    <row r="27" spans="1:3" x14ac:dyDescent="0.25">
      <c r="A27" t="s">
        <v>144</v>
      </c>
      <c r="B27" t="s">
        <v>148</v>
      </c>
      <c r="C27" t="s">
        <v>147</v>
      </c>
    </row>
    <row r="28" spans="1:3" x14ac:dyDescent="0.25">
      <c r="A28" t="s">
        <v>144</v>
      </c>
      <c r="B28" t="s">
        <v>149</v>
      </c>
      <c r="C28" t="s">
        <v>150</v>
      </c>
    </row>
    <row r="29" spans="1:3" x14ac:dyDescent="0.25">
      <c r="A29" t="s">
        <v>144</v>
      </c>
      <c r="B29" t="s">
        <v>151</v>
      </c>
      <c r="C29" t="s">
        <v>152</v>
      </c>
    </row>
    <row r="30" spans="1:3" x14ac:dyDescent="0.25">
      <c r="A30" t="s">
        <v>144</v>
      </c>
      <c r="B30" t="s">
        <v>153</v>
      </c>
      <c r="C30" t="s">
        <v>152</v>
      </c>
    </row>
    <row r="31" spans="1:3" x14ac:dyDescent="0.25">
      <c r="A31" t="s">
        <v>144</v>
      </c>
      <c r="B31" t="s">
        <v>154</v>
      </c>
      <c r="C31" t="s">
        <v>155</v>
      </c>
    </row>
    <row r="32" spans="1:3" x14ac:dyDescent="0.25">
      <c r="A32" t="s">
        <v>144</v>
      </c>
      <c r="B32" t="s">
        <v>156</v>
      </c>
      <c r="C32" t="s">
        <v>152</v>
      </c>
    </row>
    <row r="33" spans="1:4" x14ac:dyDescent="0.25">
      <c r="A33" t="s">
        <v>144</v>
      </c>
      <c r="B33" t="s">
        <v>157</v>
      </c>
      <c r="C33" t="s">
        <v>152</v>
      </c>
    </row>
    <row r="34" spans="1:4" x14ac:dyDescent="0.25">
      <c r="A34" t="s">
        <v>158</v>
      </c>
      <c r="B34" t="s">
        <v>159</v>
      </c>
      <c r="C34" t="s">
        <v>160</v>
      </c>
    </row>
    <row r="35" spans="1:4" x14ac:dyDescent="0.25">
      <c r="A35" t="s">
        <v>158</v>
      </c>
      <c r="B35" t="s">
        <v>193</v>
      </c>
      <c r="C35" t="s">
        <v>194</v>
      </c>
    </row>
    <row r="36" spans="1:4" x14ac:dyDescent="0.25">
      <c r="A36" t="s">
        <v>158</v>
      </c>
      <c r="B36" t="s">
        <v>161</v>
      </c>
      <c r="C36" t="s">
        <v>162</v>
      </c>
    </row>
    <row r="37" spans="1:4" x14ac:dyDescent="0.25">
      <c r="A37" t="s">
        <v>158</v>
      </c>
      <c r="B37" t="s">
        <v>163</v>
      </c>
      <c r="C37" t="s">
        <v>164</v>
      </c>
    </row>
    <row r="38" spans="1:4" x14ac:dyDescent="0.25">
      <c r="A38" t="s">
        <v>158</v>
      </c>
      <c r="B38" t="s">
        <v>165</v>
      </c>
      <c r="C38" t="s">
        <v>166</v>
      </c>
      <c r="D38" t="s">
        <v>167</v>
      </c>
    </row>
    <row r="39" spans="1:4" x14ac:dyDescent="0.25">
      <c r="A39" t="s">
        <v>168</v>
      </c>
      <c r="B39" t="s">
        <v>169</v>
      </c>
      <c r="C39" t="s">
        <v>170</v>
      </c>
    </row>
    <row r="40" spans="1:4" x14ac:dyDescent="0.25">
      <c r="A40" t="s">
        <v>168</v>
      </c>
      <c r="B40" t="s">
        <v>171</v>
      </c>
      <c r="C40" t="s">
        <v>172</v>
      </c>
    </row>
    <row r="41" spans="1:4" x14ac:dyDescent="0.25">
      <c r="A41" t="s">
        <v>168</v>
      </c>
      <c r="B41" t="s">
        <v>173</v>
      </c>
      <c r="C41" t="s">
        <v>174</v>
      </c>
      <c r="D41" t="s">
        <v>177</v>
      </c>
    </row>
    <row r="42" spans="1:4" x14ac:dyDescent="0.25">
      <c r="A42" t="s">
        <v>168</v>
      </c>
      <c r="B42" t="s">
        <v>175</v>
      </c>
      <c r="C42" t="s">
        <v>176</v>
      </c>
      <c r="D42" t="s">
        <v>177</v>
      </c>
    </row>
    <row r="43" spans="1:4" x14ac:dyDescent="0.25">
      <c r="A43" t="s">
        <v>168</v>
      </c>
      <c r="B43" t="s">
        <v>178</v>
      </c>
      <c r="C43" t="s">
        <v>179</v>
      </c>
    </row>
    <row r="44" spans="1:4" x14ac:dyDescent="0.25">
      <c r="A44" t="s">
        <v>168</v>
      </c>
      <c r="B44" t="s">
        <v>180</v>
      </c>
      <c r="C44" t="s">
        <v>198</v>
      </c>
    </row>
    <row r="45" spans="1:4" x14ac:dyDescent="0.25">
      <c r="A45" t="s">
        <v>168</v>
      </c>
      <c r="B45" t="s">
        <v>181</v>
      </c>
      <c r="C45" t="s">
        <v>199</v>
      </c>
    </row>
    <row r="46" spans="1:4" x14ac:dyDescent="0.25">
      <c r="A46" t="s">
        <v>168</v>
      </c>
      <c r="B46" t="s">
        <v>182</v>
      </c>
      <c r="C46" t="s">
        <v>200</v>
      </c>
    </row>
    <row r="47" spans="1:4" x14ac:dyDescent="0.25">
      <c r="A47" t="s">
        <v>168</v>
      </c>
      <c r="B47" t="s">
        <v>183</v>
      </c>
      <c r="C47" t="s">
        <v>201</v>
      </c>
    </row>
    <row r="48" spans="1:4" x14ac:dyDescent="0.25">
      <c r="A48" t="s">
        <v>168</v>
      </c>
      <c r="B48" t="s">
        <v>184</v>
      </c>
      <c r="C48" t="s">
        <v>202</v>
      </c>
    </row>
    <row r="49" spans="1:3" x14ac:dyDescent="0.25">
      <c r="A49" t="s">
        <v>168</v>
      </c>
      <c r="B49" t="s">
        <v>185</v>
      </c>
      <c r="C49" t="s">
        <v>203</v>
      </c>
    </row>
    <row r="50" spans="1:3" x14ac:dyDescent="0.25">
      <c r="A50" t="s">
        <v>168</v>
      </c>
      <c r="B50" t="s">
        <v>186</v>
      </c>
      <c r="C50" t="s">
        <v>204</v>
      </c>
    </row>
    <row r="51" spans="1:3" x14ac:dyDescent="0.25">
      <c r="A51" t="s">
        <v>168</v>
      </c>
      <c r="B51" t="s">
        <v>187</v>
      </c>
      <c r="C51" t="s">
        <v>190</v>
      </c>
    </row>
    <row r="52" spans="1:3" x14ac:dyDescent="0.25">
      <c r="A52" t="s">
        <v>168</v>
      </c>
      <c r="B52" t="s">
        <v>188</v>
      </c>
      <c r="C52" t="s">
        <v>191</v>
      </c>
    </row>
    <row r="53" spans="1:3" x14ac:dyDescent="0.25">
      <c r="A53" t="s">
        <v>168</v>
      </c>
      <c r="B53" t="s">
        <v>189</v>
      </c>
      <c r="C53" t="s">
        <v>205</v>
      </c>
    </row>
    <row r="54" spans="1:3" x14ac:dyDescent="0.25">
      <c r="A54" t="s">
        <v>168</v>
      </c>
      <c r="B54" t="s">
        <v>192</v>
      </c>
      <c r="C54" t="s">
        <v>206</v>
      </c>
    </row>
    <row r="55" spans="1:3" x14ac:dyDescent="0.25">
      <c r="A55" t="s">
        <v>168</v>
      </c>
      <c r="B55" t="s">
        <v>195</v>
      </c>
      <c r="C55" t="s">
        <v>207</v>
      </c>
    </row>
    <row r="56" spans="1:3" x14ac:dyDescent="0.25">
      <c r="A56" t="s">
        <v>168</v>
      </c>
      <c r="B56" t="s">
        <v>196</v>
      </c>
      <c r="C56" t="s">
        <v>201</v>
      </c>
    </row>
    <row r="57" spans="1:3" x14ac:dyDescent="0.25">
      <c r="A57" t="s">
        <v>168</v>
      </c>
      <c r="B57" t="s">
        <v>197</v>
      </c>
      <c r="C57" t="s">
        <v>208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SW Privativo</vt:lpstr>
      <vt:lpstr>SW Libre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DOMINGUEZ BARRIOS, SANTIAGO</dc:creator>
  <cp:lastModifiedBy>DOMINGUEZ BARRIOS, SANTIAGO</cp:lastModifiedBy>
  <dcterms:created xsi:type="dcterms:W3CDTF">2017-09-26T07:35:43Z</dcterms:created>
  <dcterms:modified xsi:type="dcterms:W3CDTF">2017-10-06T11:18:20Z</dcterms:modified>
</cp:coreProperties>
</file>