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OTPC\01-Transparencia\Datos y anexos para el portal\13-2-Recursos humanos\13-2-Efectivos - Datos basicos\2019-01-01\"/>
    </mc:Choice>
  </mc:AlternateContent>
  <bookViews>
    <workbookView xWindow="0" yWindow="0" windowWidth="19200" windowHeight="10635" activeTab="8"/>
  </bookViews>
  <sheets>
    <sheet name="E1-1" sheetId="1" r:id="rId1"/>
    <sheet name="E1-2" sheetId="2" r:id="rId2"/>
    <sheet name="E2-1" sheetId="3" r:id="rId3"/>
    <sheet name="E2-2" sheetId="4" r:id="rId4"/>
    <sheet name="E4-1-1" sheetId="5" r:id="rId5"/>
    <sheet name="E4-1-2" sheetId="6" r:id="rId6"/>
    <sheet name="E4-2-1" sheetId="9" r:id="rId7"/>
    <sheet name="E4-2-2" sheetId="7" r:id="rId8"/>
    <sheet name="E7-1" sheetId="8" r:id="rId9"/>
  </sheets>
  <definedNames>
    <definedName name="E1_1___P._funcionario___Consejerías__Julio_2017___1" localSheetId="0">'E1-1'!#REF!</definedName>
    <definedName name="E1_1___P._funcionario___Consejerías__Julio_2017___1__1" localSheetId="0">'E1-1'!#REF!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O6" i="1"/>
  <c r="M7" i="1"/>
  <c r="O7" i="1" s="1"/>
  <c r="N7" i="1"/>
  <c r="E12" i="8" l="1"/>
  <c r="E11" i="8"/>
  <c r="E10" i="8"/>
  <c r="E9" i="8"/>
  <c r="E8" i="8"/>
  <c r="E7" i="8"/>
  <c r="E6" i="8"/>
  <c r="E10" i="4"/>
  <c r="E9" i="4"/>
  <c r="E8" i="4"/>
  <c r="E7" i="4"/>
  <c r="E6" i="4"/>
  <c r="Q10" i="3"/>
  <c r="P10" i="3"/>
  <c r="O10" i="3"/>
  <c r="P9" i="3"/>
  <c r="O9" i="3"/>
  <c r="Q9" i="3" s="1"/>
  <c r="P8" i="3"/>
  <c r="O8" i="3"/>
  <c r="Q8" i="3" s="1"/>
  <c r="P7" i="3"/>
  <c r="Q7" i="3" s="1"/>
  <c r="O7" i="3"/>
  <c r="Q6" i="3"/>
  <c r="P6" i="3"/>
  <c r="O6" i="3"/>
  <c r="E10" i="2" l="1"/>
  <c r="E9" i="2"/>
  <c r="E8" i="2"/>
  <c r="E7" i="2"/>
  <c r="E6" i="2"/>
</calcChain>
</file>

<file path=xl/sharedStrings.xml><?xml version="1.0" encoding="utf-8"?>
<sst xmlns="http://schemas.openxmlformats.org/spreadsheetml/2006/main" count="394" uniqueCount="80">
  <si>
    <t>tipo_personal</t>
  </si>
  <si>
    <t>grupo_a1_hombre</t>
  </si>
  <si>
    <t>grupo_a1_mujer</t>
  </si>
  <si>
    <t>grupo_a2_hombre</t>
  </si>
  <si>
    <t>grupo_a2_mujer</t>
  </si>
  <si>
    <t>grupo_c1_hombre</t>
  </si>
  <si>
    <t>grupo_c1_mujer</t>
  </si>
  <si>
    <t>grupo_c2_hombre</t>
  </si>
  <si>
    <t>grupo_c2_mujer</t>
  </si>
  <si>
    <t>grupo_e_hombre</t>
  </si>
  <si>
    <t>grupo_e_mujer</t>
  </si>
  <si>
    <t>total_hombre</t>
  </si>
  <si>
    <t>total_mujer</t>
  </si>
  <si>
    <t>total</t>
  </si>
  <si>
    <t>funcionarios_carrera</t>
  </si>
  <si>
    <t>funcionarios_interinos</t>
  </si>
  <si>
    <t>E1-1 P.funcionario-Consejerias</t>
  </si>
  <si>
    <t>JULIO 2018</t>
  </si>
  <si>
    <t>E1-2 Personal laboral y otro personal de Consejerías y/o Departamentos y sus organismos autónomos</t>
  </si>
  <si>
    <t>laborales_fijos</t>
  </si>
  <si>
    <t>laborales_temporales</t>
  </si>
  <si>
    <t>laborales_fijos_discontinuos</t>
  </si>
  <si>
    <t>laborales_contrato_menor_6</t>
  </si>
  <si>
    <t>personal_eventual</t>
  </si>
  <si>
    <t>E2-1 - P. funcionario - Docencia no universitaria</t>
  </si>
  <si>
    <t>a1_hombres</t>
  </si>
  <si>
    <t>a1_mujeres</t>
  </si>
  <si>
    <t>a2_hombres</t>
  </si>
  <si>
    <t>a2_mujeres</t>
  </si>
  <si>
    <t>ot_hombres</t>
  </si>
  <si>
    <t>ot_mujeres</t>
  </si>
  <si>
    <t>c1_hombres</t>
  </si>
  <si>
    <t>c1_mujeres</t>
  </si>
  <si>
    <t>c2_hombres</t>
  </si>
  <si>
    <t>c2_mujeres</t>
  </si>
  <si>
    <t>e_hombres</t>
  </si>
  <si>
    <t>e_mujeres</t>
  </si>
  <si>
    <t>total_hombres</t>
  </si>
  <si>
    <t>total_mujeres</t>
  </si>
  <si>
    <t>docentes_funcionarios_carrera</t>
  </si>
  <si>
    <t>docentes_funcionarios_interinos</t>
  </si>
  <si>
    <t>docentes_formacion_practicas</t>
  </si>
  <si>
    <t>no_docentes_funcionarios_carrera</t>
  </si>
  <si>
    <t>no_docentes_funcionarios_interinos</t>
  </si>
  <si>
    <t>E2-2 - P. laboral y otro personal - Docencia no universitaria</t>
  </si>
  <si>
    <t>docente_laborales_fijos</t>
  </si>
  <si>
    <t>docente_laborales_temporales</t>
  </si>
  <si>
    <t>docente_contrato_menor_6</t>
  </si>
  <si>
    <t>No_docente_laborales_fijos</t>
  </si>
  <si>
    <t>no_docente_laborales_temporales</t>
  </si>
  <si>
    <t>E4-1-1 - P. funcionario sanitario - I. sanitarias</t>
  </si>
  <si>
    <t>estatutario_sanitario_fijo</t>
  </si>
  <si>
    <t>estatutario_sanitario_temporal</t>
  </si>
  <si>
    <t>sanitario_funcionarios_carrera</t>
  </si>
  <si>
    <t>sanitario_funcionario_interino</t>
  </si>
  <si>
    <t>otro_personal_sanitario</t>
  </si>
  <si>
    <t>personal_sanitario_formacion</t>
  </si>
  <si>
    <t>E4-1-2 - P. laboral y otro personal sanitario - I. sanitarias</t>
  </si>
  <si>
    <t>personal_contrato_6</t>
  </si>
  <si>
    <t>E4-2-2 - P. laboral y otro personal no sanitario - I. sanitarias</t>
  </si>
  <si>
    <t>E7-1 -  Entidades Públicas Empresariales (EPEs)</t>
  </si>
  <si>
    <t>nombre_razon</t>
  </si>
  <si>
    <t>Instituto de las Industrias Culturales y de las Artes</t>
  </si>
  <si>
    <t>ENERO 2018</t>
  </si>
  <si>
    <t>ENERO 2019</t>
  </si>
  <si>
    <t>no_docentes_formacion_practicas</t>
  </si>
  <si>
    <t>eventuales</t>
  </si>
  <si>
    <t>Instituto de Fomento de la Región de Murcia</t>
  </si>
  <si>
    <t>Radio Televisión de la Región de Murcia</t>
  </si>
  <si>
    <t>Consejo Económico y Social de la Región de Murcia</t>
  </si>
  <si>
    <t>Entidad Regional de Saneamiento y Depuración de Aguas Residuales de la Región de Murcia (ESAMUR)</t>
  </si>
  <si>
    <t>Instituto de Crédito y Finanzas de la Región de Murcia (ICREF)</t>
  </si>
  <si>
    <t>Instituto de Turismo de la Región de  Murcia</t>
  </si>
  <si>
    <t>Instituto de Créito y Finanzas de la Región de Murcia (ICREF)</t>
  </si>
  <si>
    <t>estatutario_gestion_fijo</t>
  </si>
  <si>
    <t>estatutario_gestion_temporal</t>
  </si>
  <si>
    <t>no_sanitario_carrera</t>
  </si>
  <si>
    <t>no_sanitario_interino</t>
  </si>
  <si>
    <t>no_sanitario_formacion</t>
  </si>
  <si>
    <t>E4-2-1 Personal estatutario y funcionario no sanitario de instituciones sanitarias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</si>
</sst>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</font>
    <font>
      <sz val="18"/>
      <color theme="1"/>
      <name val="Times New Roman"/>
      <family val="2"/>
    </font>
    <font>
      <sz val="22"/>
      <color theme="1"/>
      <name val="Times New Roman"/>
      <family val="2"/>
    </font>
    <font>
      <sz val="18"/>
      <color theme="1"/>
      <name val="Times New Roman"/>
      <family val="1"/>
    </font>
    <font>
      <sz val="22"/>
      <color theme="1"/>
      <name val="Times New Roman"/>
      <family val="1"/>
    </font>
    <font>
      <sz val="18"/>
      <color rgb="FF000000"/>
      <name val="Times New Roman"/>
      <family val="1"/>
    </font>
    <font>
      <sz val="28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2" xfId="0" applyFont="1" applyBorder="1"/>
    <xf numFmtId="49" fontId="2" fillId="0" borderId="4" xfId="0" applyNumberFormat="1" applyFont="1" applyBorder="1"/>
    <xf numFmtId="0" fontId="0" fillId="0" borderId="2" xfId="0" applyBorder="1"/>
    <xf numFmtId="49" fontId="2" fillId="0" borderId="0" xfId="0" applyNumberFormat="1" applyFont="1" applyBorder="1" applyAlignment="1">
      <alignment horizontal="center"/>
    </xf>
    <xf numFmtId="0" fontId="1" fillId="0" borderId="8" xfId="0" applyFont="1" applyBorder="1"/>
    <xf numFmtId="0" fontId="3" fillId="0" borderId="0" xfId="0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2" fillId="0" borderId="4" xfId="0" applyNumberFormat="1" applyFont="1" applyBorder="1" applyAlignment="1"/>
    <xf numFmtId="0" fontId="0" fillId="0" borderId="8" xfId="0" applyBorder="1"/>
    <xf numFmtId="49" fontId="2" fillId="0" borderId="0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6" fillId="0" borderId="4" xfId="0" applyNumberFormat="1" applyFont="1" applyBorder="1"/>
    <xf numFmtId="49" fontId="6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6" xfId="0" applyFont="1" applyBorder="1"/>
    <xf numFmtId="0" fontId="6" fillId="0" borderId="7" xfId="0" applyFont="1" applyBorder="1"/>
    <xf numFmtId="17" fontId="6" fillId="0" borderId="0" xfId="0" applyNumberFormat="1" applyFont="1"/>
    <xf numFmtId="0" fontId="6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view="pageBreakPreview" zoomScale="50" zoomScaleNormal="75" zoomScaleSheetLayoutView="50" workbookViewId="0">
      <selection activeCell="D9" sqref="D9"/>
    </sheetView>
  </sheetViews>
  <sheetFormatPr baseColWidth="10" defaultRowHeight="15.75" x14ac:dyDescent="0.25"/>
  <cols>
    <col min="2" max="2" width="44.625" bestFit="1" customWidth="1"/>
    <col min="3" max="3" width="20.5" customWidth="1"/>
    <col min="4" max="4" width="20.375" customWidth="1"/>
    <col min="5" max="5" width="21.5" customWidth="1"/>
    <col min="6" max="6" width="24.25" customWidth="1"/>
    <col min="7" max="7" width="21.125" customWidth="1"/>
    <col min="8" max="8" width="22.375" customWidth="1"/>
    <col min="9" max="9" width="21.75" customWidth="1"/>
    <col min="10" max="10" width="18" customWidth="1"/>
    <col min="11" max="11" width="20.75" customWidth="1"/>
    <col min="12" max="12" width="17" customWidth="1"/>
    <col min="13" max="13" width="26.625" customWidth="1"/>
    <col min="14" max="14" width="23.875" customWidth="1"/>
    <col min="15" max="15" width="20.625" customWidth="1"/>
    <col min="16" max="16" width="15.125" customWidth="1"/>
    <col min="17" max="17" width="17.25" bestFit="1" customWidth="1"/>
    <col min="18" max="18" width="9" customWidth="1"/>
    <col min="19" max="19" width="18.25" bestFit="1" customWidth="1"/>
  </cols>
  <sheetData>
    <row r="1" spans="2:19" ht="16.5" thickBot="1" x14ac:dyDescent="0.3"/>
    <row r="2" spans="2:19" ht="28.5" thickBot="1" x14ac:dyDescent="0.45">
      <c r="B2" s="1"/>
      <c r="C2" s="32" t="s">
        <v>16</v>
      </c>
      <c r="D2" s="33"/>
      <c r="E2" s="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ht="28.5" thickBot="1" x14ac:dyDescent="0.45">
      <c r="B3" s="1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ht="36" thickBot="1" x14ac:dyDescent="0.55000000000000004">
      <c r="B4" s="22" t="s">
        <v>64</v>
      </c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1"/>
      <c r="Q4" s="1"/>
      <c r="R4" s="1"/>
      <c r="S4" s="1"/>
    </row>
    <row r="5" spans="2:19" s="31" customFormat="1" ht="70.5" x14ac:dyDescent="0.5">
      <c r="B5" s="29" t="s">
        <v>0</v>
      </c>
      <c r="C5" s="29" t="s">
        <v>1</v>
      </c>
      <c r="D5" s="29" t="s">
        <v>2</v>
      </c>
      <c r="E5" s="29" t="s">
        <v>3</v>
      </c>
      <c r="F5" s="29" t="s">
        <v>4</v>
      </c>
      <c r="G5" s="29" t="s">
        <v>5</v>
      </c>
      <c r="H5" s="29" t="s">
        <v>6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P5" s="30"/>
      <c r="Q5" s="30"/>
      <c r="R5" s="30"/>
      <c r="S5" s="30"/>
    </row>
    <row r="6" spans="2:19" ht="35.25" x14ac:dyDescent="0.5">
      <c r="B6" s="25" t="s">
        <v>14</v>
      </c>
      <c r="C6" s="25">
        <v>457</v>
      </c>
      <c r="D6" s="25">
        <v>419</v>
      </c>
      <c r="E6" s="25">
        <v>407</v>
      </c>
      <c r="F6" s="25">
        <v>442</v>
      </c>
      <c r="G6" s="25">
        <v>436</v>
      </c>
      <c r="H6" s="25">
        <v>381</v>
      </c>
      <c r="I6" s="25">
        <v>617</v>
      </c>
      <c r="J6" s="25">
        <v>1110</v>
      </c>
      <c r="K6" s="25">
        <v>138</v>
      </c>
      <c r="L6" s="25">
        <v>222</v>
      </c>
      <c r="M6" s="25">
        <f>SUM(C6,E6,G6,I6,K6)</f>
        <v>2055</v>
      </c>
      <c r="N6" s="25">
        <f>SUM(D6,F6,H6,J6,L6)</f>
        <v>2574</v>
      </c>
      <c r="O6" s="25">
        <f>SUM(M6:N6)</f>
        <v>4629</v>
      </c>
      <c r="P6" s="1"/>
      <c r="Q6" s="1"/>
      <c r="R6" s="1"/>
      <c r="S6" s="1"/>
    </row>
    <row r="7" spans="2:19" ht="35.25" x14ac:dyDescent="0.5">
      <c r="B7" s="25" t="s">
        <v>15</v>
      </c>
      <c r="C7" s="25">
        <v>105</v>
      </c>
      <c r="D7" s="25">
        <v>159</v>
      </c>
      <c r="E7" s="25">
        <v>171</v>
      </c>
      <c r="F7" s="25">
        <v>448</v>
      </c>
      <c r="G7" s="25">
        <v>39</v>
      </c>
      <c r="H7" s="25">
        <v>98</v>
      </c>
      <c r="I7" s="25">
        <v>174</v>
      </c>
      <c r="J7" s="25">
        <v>790</v>
      </c>
      <c r="K7" s="25">
        <v>35</v>
      </c>
      <c r="L7" s="25">
        <v>101</v>
      </c>
      <c r="M7" s="25">
        <f>SUM(C7,E7,G7,I7,K7)</f>
        <v>524</v>
      </c>
      <c r="N7" s="25">
        <f>SUM(D7,F7,H7,J7,L7)</f>
        <v>1596</v>
      </c>
      <c r="O7" s="25">
        <f>SUM(M7:N7)</f>
        <v>2120</v>
      </c>
      <c r="P7" s="1"/>
      <c r="Q7" s="1"/>
      <c r="R7" s="1"/>
      <c r="S7" s="1"/>
    </row>
    <row r="8" spans="2:19" ht="35.25" x14ac:dyDescent="0.5">
      <c r="B8" s="24"/>
      <c r="C8" s="23"/>
      <c r="D8" s="23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1"/>
      <c r="Q8" s="1"/>
      <c r="R8" s="1"/>
      <c r="S8" s="1"/>
    </row>
    <row r="9" spans="2:19" ht="36" thickBot="1" x14ac:dyDescent="0.55000000000000004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1"/>
      <c r="Q9" s="1"/>
      <c r="R9" s="1"/>
      <c r="S9" s="1"/>
    </row>
    <row r="10" spans="2:19" ht="36" thickBot="1" x14ac:dyDescent="0.55000000000000004">
      <c r="B10" s="22" t="s">
        <v>17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9" s="31" customFormat="1" ht="70.5" x14ac:dyDescent="0.5">
      <c r="B11" s="29" t="s">
        <v>0</v>
      </c>
      <c r="C11" s="29" t="s">
        <v>1</v>
      </c>
      <c r="D11" s="29" t="s">
        <v>2</v>
      </c>
      <c r="E11" s="29" t="s">
        <v>3</v>
      </c>
      <c r="F11" s="29" t="s">
        <v>4</v>
      </c>
      <c r="G11" s="29" t="s">
        <v>5</v>
      </c>
      <c r="H11" s="29" t="s">
        <v>6</v>
      </c>
      <c r="I11" s="29" t="s">
        <v>7</v>
      </c>
      <c r="J11" s="29" t="s">
        <v>8</v>
      </c>
      <c r="K11" s="29" t="s">
        <v>9</v>
      </c>
      <c r="L11" s="29" t="s">
        <v>10</v>
      </c>
      <c r="M11" s="29" t="s">
        <v>11</v>
      </c>
      <c r="N11" s="29" t="s">
        <v>12</v>
      </c>
      <c r="O11" s="29" t="s">
        <v>13</v>
      </c>
      <c r="P11" s="30"/>
      <c r="Q11" s="30"/>
      <c r="R11" s="30"/>
      <c r="S11" s="30"/>
    </row>
    <row r="12" spans="2:19" ht="35.25" x14ac:dyDescent="0.5">
      <c r="B12" s="25" t="s">
        <v>14</v>
      </c>
      <c r="C12" s="25">
        <v>455</v>
      </c>
      <c r="D12" s="25">
        <v>421</v>
      </c>
      <c r="E12" s="25">
        <v>408</v>
      </c>
      <c r="F12" s="25">
        <v>441</v>
      </c>
      <c r="G12" s="25">
        <v>440</v>
      </c>
      <c r="H12" s="25">
        <v>386</v>
      </c>
      <c r="I12" s="25">
        <v>626</v>
      </c>
      <c r="J12" s="25">
        <v>1080</v>
      </c>
      <c r="K12" s="25">
        <v>138</v>
      </c>
      <c r="L12" s="26">
        <v>231</v>
      </c>
      <c r="M12" s="26">
        <v>2067</v>
      </c>
      <c r="N12" s="25">
        <v>2559</v>
      </c>
      <c r="O12" s="27">
        <v>4626</v>
      </c>
    </row>
    <row r="13" spans="2:19" ht="35.25" x14ac:dyDescent="0.5">
      <c r="B13" s="25" t="s">
        <v>15</v>
      </c>
      <c r="C13" s="25">
        <v>113</v>
      </c>
      <c r="D13" s="25">
        <v>167</v>
      </c>
      <c r="E13" s="25">
        <v>174</v>
      </c>
      <c r="F13" s="25">
        <v>484</v>
      </c>
      <c r="G13" s="25">
        <v>53</v>
      </c>
      <c r="H13" s="25">
        <v>111</v>
      </c>
      <c r="I13" s="25">
        <v>194</v>
      </c>
      <c r="J13" s="25">
        <v>948</v>
      </c>
      <c r="K13" s="25">
        <v>43</v>
      </c>
      <c r="L13" s="26">
        <v>150</v>
      </c>
      <c r="M13" s="26">
        <v>577</v>
      </c>
      <c r="N13" s="25">
        <v>1860</v>
      </c>
      <c r="O13" s="27">
        <v>2437</v>
      </c>
    </row>
    <row r="14" spans="2:19" ht="35.25" x14ac:dyDescent="0.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"/>
      <c r="Q14" s="1"/>
    </row>
    <row r="15" spans="2:19" ht="36" thickBot="1" x14ac:dyDescent="0.55000000000000004">
      <c r="B15" s="2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9" ht="36" thickBot="1" x14ac:dyDescent="0.55000000000000004">
      <c r="B16" s="22" t="s">
        <v>63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9" s="31" customFormat="1" ht="70.5" x14ac:dyDescent="0.5">
      <c r="B17" s="29" t="s">
        <v>0</v>
      </c>
      <c r="C17" s="29" t="s">
        <v>1</v>
      </c>
      <c r="D17" s="29" t="s">
        <v>2</v>
      </c>
      <c r="E17" s="29" t="s">
        <v>3</v>
      </c>
      <c r="F17" s="29" t="s">
        <v>4</v>
      </c>
      <c r="G17" s="29" t="s">
        <v>5</v>
      </c>
      <c r="H17" s="29" t="s">
        <v>6</v>
      </c>
      <c r="I17" s="29" t="s">
        <v>7</v>
      </c>
      <c r="J17" s="29" t="s">
        <v>8</v>
      </c>
      <c r="K17" s="29" t="s">
        <v>9</v>
      </c>
      <c r="L17" s="29" t="s">
        <v>10</v>
      </c>
      <c r="M17" s="29" t="s">
        <v>11</v>
      </c>
      <c r="N17" s="29" t="s">
        <v>12</v>
      </c>
      <c r="O17" s="29" t="s">
        <v>13</v>
      </c>
      <c r="P17" s="30"/>
      <c r="Q17" s="30"/>
      <c r="R17" s="30"/>
      <c r="S17" s="30"/>
    </row>
    <row r="18" spans="2:19" ht="35.25" x14ac:dyDescent="0.5">
      <c r="B18" s="25" t="s">
        <v>14</v>
      </c>
      <c r="C18" s="25">
        <v>456</v>
      </c>
      <c r="D18" s="25">
        <v>422</v>
      </c>
      <c r="E18" s="25">
        <v>410</v>
      </c>
      <c r="F18" s="25">
        <v>441</v>
      </c>
      <c r="G18" s="25">
        <v>443</v>
      </c>
      <c r="H18" s="25">
        <v>390</v>
      </c>
      <c r="I18" s="25">
        <v>626</v>
      </c>
      <c r="J18" s="25">
        <v>1105</v>
      </c>
      <c r="K18" s="25">
        <v>140</v>
      </c>
      <c r="L18" s="25">
        <v>234</v>
      </c>
      <c r="M18" s="25">
        <v>2075</v>
      </c>
      <c r="N18" s="25">
        <v>2592</v>
      </c>
      <c r="O18" s="25">
        <v>4667</v>
      </c>
      <c r="P18" s="1"/>
      <c r="Q18" s="1"/>
    </row>
    <row r="19" spans="2:19" ht="35.25" x14ac:dyDescent="0.5">
      <c r="B19" s="25" t="s">
        <v>15</v>
      </c>
      <c r="C19" s="25">
        <v>101</v>
      </c>
      <c r="D19" s="25">
        <v>158</v>
      </c>
      <c r="E19" s="25">
        <v>163</v>
      </c>
      <c r="F19" s="25">
        <v>415</v>
      </c>
      <c r="G19" s="25">
        <v>48</v>
      </c>
      <c r="H19" s="25">
        <v>88</v>
      </c>
      <c r="I19" s="25">
        <v>157</v>
      </c>
      <c r="J19" s="25">
        <v>741</v>
      </c>
      <c r="K19" s="25">
        <v>28</v>
      </c>
      <c r="L19" s="25">
        <v>89</v>
      </c>
      <c r="M19" s="25">
        <v>497</v>
      </c>
      <c r="N19" s="25">
        <v>1491</v>
      </c>
      <c r="O19" s="25">
        <v>1988</v>
      </c>
    </row>
  </sheetData>
  <mergeCells count="1">
    <mergeCell ref="C2:E2"/>
  </mergeCells>
  <pageMargins left="0.7" right="0.7" top="0.75" bottom="0.75" header="0.3" footer="0.3"/>
  <pageSetup paperSize="9" scale="36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view="pageBreakPreview" zoomScale="60" zoomScaleNormal="75" workbookViewId="0">
      <selection activeCell="J24" sqref="J24"/>
    </sheetView>
  </sheetViews>
  <sheetFormatPr baseColWidth="10" defaultRowHeight="15.75" x14ac:dyDescent="0.25"/>
  <cols>
    <col min="2" max="2" width="36" customWidth="1"/>
    <col min="3" max="3" width="17.5" bestFit="1" customWidth="1"/>
    <col min="4" max="4" width="15.125" bestFit="1" customWidth="1"/>
    <col min="5" max="5" width="6.625" bestFit="1" customWidth="1"/>
    <col min="6" max="6" width="18.25" bestFit="1" customWidth="1"/>
  </cols>
  <sheetData>
    <row r="1" spans="2:11" ht="16.5" thickBot="1" x14ac:dyDescent="0.3"/>
    <row r="2" spans="2:11" ht="24" thickBot="1" x14ac:dyDescent="0.4">
      <c r="B2" s="35" t="s">
        <v>18</v>
      </c>
      <c r="C2" s="36"/>
      <c r="D2" s="36"/>
      <c r="E2" s="36"/>
      <c r="F2" s="36"/>
      <c r="G2" s="36"/>
      <c r="H2" s="36"/>
      <c r="I2" s="36"/>
      <c r="J2" s="36"/>
      <c r="K2" s="37"/>
    </row>
    <row r="3" spans="2:11" ht="24" thickBot="1" x14ac:dyDescent="0.4">
      <c r="B3" s="7"/>
      <c r="C3" s="7"/>
      <c r="D3" s="7"/>
      <c r="E3" s="7"/>
      <c r="F3" s="7"/>
      <c r="G3" s="7"/>
      <c r="H3" s="7"/>
      <c r="I3" s="7"/>
      <c r="J3" s="7"/>
      <c r="K3" s="7"/>
    </row>
    <row r="4" spans="2:11" ht="28.5" thickBot="1" x14ac:dyDescent="0.45">
      <c r="B4" s="8" t="s">
        <v>64</v>
      </c>
      <c r="C4" s="7"/>
      <c r="D4" s="7"/>
      <c r="E4" s="7"/>
      <c r="F4" s="7"/>
      <c r="G4" s="7"/>
      <c r="H4" s="7"/>
      <c r="I4" s="7"/>
      <c r="J4" s="7"/>
      <c r="K4" s="7"/>
    </row>
    <row r="5" spans="2:11" ht="23.25" x14ac:dyDescent="0.35">
      <c r="B5" s="6" t="s">
        <v>0</v>
      </c>
      <c r="C5" s="2" t="s">
        <v>11</v>
      </c>
      <c r="D5" s="2" t="s">
        <v>12</v>
      </c>
      <c r="E5" s="2" t="s">
        <v>13</v>
      </c>
      <c r="F5" s="7"/>
      <c r="G5" s="7"/>
      <c r="H5" s="7"/>
      <c r="I5" s="7"/>
      <c r="J5" s="7"/>
      <c r="K5" s="7"/>
    </row>
    <row r="6" spans="2:11" ht="23.25" x14ac:dyDescent="0.35">
      <c r="B6" s="2" t="s">
        <v>19</v>
      </c>
      <c r="C6" s="2">
        <v>8</v>
      </c>
      <c r="D6" s="2">
        <v>5</v>
      </c>
      <c r="E6" s="2">
        <f>SUM(C6:D6)</f>
        <v>13</v>
      </c>
      <c r="F6" s="7"/>
      <c r="G6" s="7"/>
      <c r="H6" s="7"/>
      <c r="I6" s="7"/>
      <c r="J6" s="7"/>
      <c r="K6" s="7"/>
    </row>
    <row r="7" spans="2:11" ht="23.25" x14ac:dyDescent="0.35">
      <c r="B7" s="2" t="s">
        <v>20</v>
      </c>
      <c r="C7" s="2">
        <v>33</v>
      </c>
      <c r="D7" s="2">
        <v>41</v>
      </c>
      <c r="E7" s="2">
        <f>SUM(C7:D7)</f>
        <v>74</v>
      </c>
      <c r="F7" s="7"/>
      <c r="G7" s="7"/>
      <c r="H7" s="7"/>
      <c r="I7" s="7"/>
      <c r="J7" s="7"/>
      <c r="K7" s="7"/>
    </row>
    <row r="8" spans="2:11" ht="23.25" x14ac:dyDescent="0.35">
      <c r="B8" s="2" t="s">
        <v>21</v>
      </c>
      <c r="C8" s="2"/>
      <c r="D8" s="2"/>
      <c r="E8" s="2">
        <f>SUM(C8:D8)</f>
        <v>0</v>
      </c>
      <c r="F8" s="7"/>
      <c r="G8" s="7"/>
      <c r="H8" s="7"/>
      <c r="I8" s="7"/>
      <c r="J8" s="7"/>
      <c r="K8" s="7"/>
    </row>
    <row r="9" spans="2:11" ht="23.25" x14ac:dyDescent="0.35">
      <c r="B9" s="2" t="s">
        <v>22</v>
      </c>
      <c r="C9" s="2">
        <v>2</v>
      </c>
      <c r="D9" s="2">
        <v>1</v>
      </c>
      <c r="E9" s="2">
        <f>SUM(C9:D9)</f>
        <v>3</v>
      </c>
      <c r="F9" s="7"/>
      <c r="G9" s="7"/>
      <c r="H9" s="7"/>
      <c r="I9" s="7"/>
      <c r="J9" s="7"/>
      <c r="K9" s="7"/>
    </row>
    <row r="10" spans="2:11" ht="23.25" x14ac:dyDescent="0.35">
      <c r="B10" s="2" t="s">
        <v>23</v>
      </c>
      <c r="C10" s="2">
        <v>24</v>
      </c>
      <c r="D10" s="2">
        <v>26</v>
      </c>
      <c r="E10" s="2">
        <f>SUM(C10:D10)</f>
        <v>50</v>
      </c>
      <c r="F10" s="7"/>
      <c r="G10" s="7"/>
      <c r="H10" s="7"/>
      <c r="I10" s="7"/>
      <c r="J10" s="7"/>
      <c r="K10" s="7"/>
    </row>
    <row r="12" spans="2:11" ht="16.5" thickBot="1" x14ac:dyDescent="0.3"/>
    <row r="13" spans="2:11" ht="28.5" thickBot="1" x14ac:dyDescent="0.45">
      <c r="B13" s="3" t="s">
        <v>17</v>
      </c>
    </row>
    <row r="14" spans="2:11" ht="23.25" x14ac:dyDescent="0.35">
      <c r="B14" s="2" t="s">
        <v>0</v>
      </c>
      <c r="C14" s="2" t="s">
        <v>11</v>
      </c>
      <c r="D14" s="2" t="s">
        <v>12</v>
      </c>
      <c r="E14" s="2" t="s">
        <v>13</v>
      </c>
    </row>
    <row r="15" spans="2:11" ht="23.25" x14ac:dyDescent="0.35">
      <c r="B15" s="2" t="s">
        <v>19</v>
      </c>
      <c r="C15" s="2">
        <v>9</v>
      </c>
      <c r="D15" s="2">
        <v>6</v>
      </c>
      <c r="E15" s="2">
        <v>15</v>
      </c>
    </row>
    <row r="16" spans="2:11" ht="23.25" x14ac:dyDescent="0.35">
      <c r="B16" s="2" t="s">
        <v>20</v>
      </c>
      <c r="C16" s="2">
        <v>38</v>
      </c>
      <c r="D16" s="2">
        <v>10</v>
      </c>
      <c r="E16" s="2">
        <v>48</v>
      </c>
    </row>
    <row r="17" spans="2:5" ht="23.25" x14ac:dyDescent="0.35">
      <c r="B17" s="2" t="s">
        <v>21</v>
      </c>
      <c r="C17" s="2">
        <v>0</v>
      </c>
      <c r="D17" s="2">
        <v>0</v>
      </c>
      <c r="E17" s="2">
        <v>0</v>
      </c>
    </row>
    <row r="18" spans="2:5" ht="23.25" x14ac:dyDescent="0.35">
      <c r="B18" s="2" t="s">
        <v>22</v>
      </c>
      <c r="C18" s="2">
        <v>0</v>
      </c>
      <c r="D18" s="2">
        <v>1</v>
      </c>
      <c r="E18" s="2">
        <v>1</v>
      </c>
    </row>
    <row r="19" spans="2:5" ht="23.25" x14ac:dyDescent="0.35">
      <c r="B19" s="2" t="s">
        <v>23</v>
      </c>
      <c r="C19" s="2">
        <v>20</v>
      </c>
      <c r="D19" s="2">
        <v>24</v>
      </c>
      <c r="E19" s="2">
        <v>44</v>
      </c>
    </row>
    <row r="21" spans="2:5" ht="16.5" thickBot="1" x14ac:dyDescent="0.3"/>
    <row r="22" spans="2:5" ht="28.5" thickBot="1" x14ac:dyDescent="0.45">
      <c r="B22" s="3" t="s">
        <v>63</v>
      </c>
    </row>
    <row r="23" spans="2:5" ht="23.25" x14ac:dyDescent="0.35">
      <c r="B23" s="6" t="s">
        <v>0</v>
      </c>
      <c r="C23" s="2" t="s">
        <v>11</v>
      </c>
      <c r="D23" s="2" t="s">
        <v>12</v>
      </c>
      <c r="E23" s="2" t="s">
        <v>13</v>
      </c>
    </row>
    <row r="24" spans="2:5" ht="23.25" x14ac:dyDescent="0.35">
      <c r="B24" s="2" t="s">
        <v>19</v>
      </c>
      <c r="C24" s="2">
        <v>10</v>
      </c>
      <c r="D24" s="2">
        <v>6</v>
      </c>
      <c r="E24" s="2">
        <v>16</v>
      </c>
    </row>
    <row r="25" spans="2:5" ht="23.25" x14ac:dyDescent="0.35">
      <c r="B25" s="2" t="s">
        <v>20</v>
      </c>
      <c r="C25" s="2">
        <v>40</v>
      </c>
      <c r="D25" s="2">
        <v>39</v>
      </c>
      <c r="E25" s="2">
        <v>79</v>
      </c>
    </row>
    <row r="26" spans="2:5" ht="23.25" x14ac:dyDescent="0.35">
      <c r="B26" s="2" t="s">
        <v>21</v>
      </c>
      <c r="C26" s="2">
        <v>0</v>
      </c>
      <c r="D26" s="2">
        <v>0</v>
      </c>
      <c r="E26" s="2">
        <v>0</v>
      </c>
    </row>
    <row r="27" spans="2:5" ht="23.25" x14ac:dyDescent="0.35">
      <c r="B27" s="2" t="s">
        <v>22</v>
      </c>
      <c r="C27" s="2">
        <v>0</v>
      </c>
      <c r="D27" s="2">
        <v>0</v>
      </c>
      <c r="E27" s="2">
        <v>0</v>
      </c>
    </row>
    <row r="28" spans="2:5" ht="23.25" x14ac:dyDescent="0.35">
      <c r="B28" s="2" t="s">
        <v>23</v>
      </c>
      <c r="C28" s="2">
        <v>20</v>
      </c>
      <c r="D28" s="2">
        <v>19</v>
      </c>
      <c r="E28" s="2">
        <v>39</v>
      </c>
    </row>
  </sheetData>
  <mergeCells count="1">
    <mergeCell ref="B2:K2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view="pageBreakPreview" zoomScale="60" zoomScaleNormal="75" workbookViewId="0">
      <selection activeCell="C15" sqref="C15"/>
    </sheetView>
  </sheetViews>
  <sheetFormatPr baseColWidth="10" defaultRowHeight="15.75" x14ac:dyDescent="0.25"/>
  <cols>
    <col min="2" max="2" width="45.25" bestFit="1" customWidth="1"/>
    <col min="3" max="3" width="16.125" bestFit="1" customWidth="1"/>
    <col min="4" max="4" width="15.25" customWidth="1"/>
    <col min="5" max="5" width="16.125" bestFit="1" customWidth="1"/>
    <col min="6" max="6" width="15.25" customWidth="1"/>
    <col min="7" max="7" width="15.625" bestFit="1" customWidth="1"/>
    <col min="8" max="8" width="14.75" customWidth="1"/>
    <col min="9" max="9" width="16.125" bestFit="1" customWidth="1"/>
    <col min="10" max="10" width="15.25" bestFit="1" customWidth="1"/>
    <col min="11" max="11" width="16.125" bestFit="1" customWidth="1"/>
    <col min="12" max="12" width="15.25" customWidth="1"/>
    <col min="13" max="13" width="14.625" bestFit="1" customWidth="1"/>
    <col min="14" max="14" width="13.75" customWidth="1"/>
    <col min="15" max="15" width="18.625" bestFit="1" customWidth="1"/>
    <col min="16" max="16" width="17.75" customWidth="1"/>
    <col min="17" max="17" width="9" bestFit="1" customWidth="1"/>
    <col min="18" max="18" width="12" customWidth="1"/>
    <col min="19" max="19" width="18.5" bestFit="1" customWidth="1"/>
  </cols>
  <sheetData>
    <row r="1" spans="2:17" ht="16.5" thickBot="1" x14ac:dyDescent="0.3"/>
    <row r="2" spans="2:17" ht="24" thickBot="1" x14ac:dyDescent="0.4">
      <c r="B2" s="38" t="s">
        <v>24</v>
      </c>
      <c r="C2" s="39"/>
      <c r="D2" s="39"/>
      <c r="E2" s="39"/>
      <c r="F2" s="39"/>
      <c r="G2" s="40"/>
    </row>
    <row r="3" spans="2:17" ht="24" thickBot="1" x14ac:dyDescent="0.4">
      <c r="B3" s="14"/>
      <c r="C3" s="14"/>
      <c r="D3" s="14"/>
      <c r="E3" s="14"/>
      <c r="F3" s="14"/>
      <c r="G3" s="14"/>
    </row>
    <row r="4" spans="2:17" ht="28.5" thickBot="1" x14ac:dyDescent="0.45">
      <c r="B4" s="13" t="s">
        <v>64</v>
      </c>
      <c r="C4" s="14"/>
      <c r="D4" s="14"/>
      <c r="E4" s="14"/>
      <c r="F4" s="14"/>
      <c r="G4" s="14"/>
    </row>
    <row r="5" spans="2:17" ht="23.25" x14ac:dyDescent="0.35">
      <c r="B5" s="6" t="s">
        <v>0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29</v>
      </c>
      <c r="H5" s="2" t="s">
        <v>30</v>
      </c>
      <c r="I5" s="2" t="s">
        <v>31</v>
      </c>
      <c r="J5" s="2" t="s">
        <v>32</v>
      </c>
      <c r="K5" s="2" t="s">
        <v>33</v>
      </c>
      <c r="L5" s="2" t="s">
        <v>34</v>
      </c>
      <c r="M5" s="2" t="s">
        <v>35</v>
      </c>
      <c r="N5" s="2" t="s">
        <v>36</v>
      </c>
      <c r="O5" s="2" t="s">
        <v>37</v>
      </c>
      <c r="P5" s="2" t="s">
        <v>38</v>
      </c>
      <c r="Q5" s="2" t="s">
        <v>13</v>
      </c>
    </row>
    <row r="6" spans="2:17" ht="23.25" x14ac:dyDescent="0.35">
      <c r="B6" s="2" t="s">
        <v>39</v>
      </c>
      <c r="C6" s="2">
        <v>2472</v>
      </c>
      <c r="D6" s="2">
        <v>3157</v>
      </c>
      <c r="E6" s="2">
        <v>1941</v>
      </c>
      <c r="F6" s="2">
        <v>6346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f t="shared" ref="O6:P10" si="0">SUM(C6,E6,G6,I6,K6,M6)</f>
        <v>4413</v>
      </c>
      <c r="P6" s="2">
        <f t="shared" si="0"/>
        <v>9503</v>
      </c>
      <c r="Q6" s="2">
        <f>SUM(O6:P6)</f>
        <v>13916</v>
      </c>
    </row>
    <row r="7" spans="2:17" ht="23.25" x14ac:dyDescent="0.35">
      <c r="B7" s="2" t="s">
        <v>40</v>
      </c>
      <c r="C7" s="2">
        <v>766</v>
      </c>
      <c r="D7" s="2">
        <v>1294</v>
      </c>
      <c r="E7" s="2">
        <v>725</v>
      </c>
      <c r="F7" s="2">
        <v>2366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f t="shared" si="0"/>
        <v>1491</v>
      </c>
      <c r="P7" s="2">
        <f t="shared" si="0"/>
        <v>3660</v>
      </c>
      <c r="Q7" s="2">
        <f>SUM(O7:P7)</f>
        <v>5151</v>
      </c>
    </row>
    <row r="8" spans="2:17" ht="23.25" x14ac:dyDescent="0.35">
      <c r="B8" s="2" t="s">
        <v>41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f t="shared" si="0"/>
        <v>0</v>
      </c>
      <c r="P8" s="2">
        <f t="shared" si="0"/>
        <v>0</v>
      </c>
      <c r="Q8" s="2">
        <f>SUM(O8:P8)</f>
        <v>0</v>
      </c>
    </row>
    <row r="9" spans="2:17" ht="23.25" x14ac:dyDescent="0.35">
      <c r="B9" s="2" t="s">
        <v>42</v>
      </c>
      <c r="C9" s="2">
        <v>4</v>
      </c>
      <c r="D9" s="2">
        <v>10</v>
      </c>
      <c r="E9" s="2">
        <v>36</v>
      </c>
      <c r="F9" s="2">
        <v>100</v>
      </c>
      <c r="G9" s="2">
        <v>0</v>
      </c>
      <c r="H9" s="2">
        <v>0</v>
      </c>
      <c r="I9" s="2">
        <v>18</v>
      </c>
      <c r="J9" s="2">
        <v>56</v>
      </c>
      <c r="K9" s="2">
        <v>109</v>
      </c>
      <c r="L9" s="2">
        <v>351</v>
      </c>
      <c r="M9" s="2">
        <v>102</v>
      </c>
      <c r="N9" s="2">
        <v>277</v>
      </c>
      <c r="O9" s="2">
        <f t="shared" si="0"/>
        <v>269</v>
      </c>
      <c r="P9" s="2">
        <f t="shared" si="0"/>
        <v>794</v>
      </c>
      <c r="Q9" s="2">
        <f>SUM(O9:P9)</f>
        <v>1063</v>
      </c>
    </row>
    <row r="10" spans="2:17" ht="23.25" x14ac:dyDescent="0.35">
      <c r="B10" s="2" t="s">
        <v>43</v>
      </c>
      <c r="C10" s="2">
        <v>1</v>
      </c>
      <c r="D10" s="2">
        <v>0</v>
      </c>
      <c r="E10" s="2">
        <v>8</v>
      </c>
      <c r="F10" s="2">
        <v>72</v>
      </c>
      <c r="G10" s="2">
        <v>0</v>
      </c>
      <c r="H10" s="2">
        <v>0</v>
      </c>
      <c r="I10" s="2">
        <v>9</v>
      </c>
      <c r="J10" s="2">
        <v>86</v>
      </c>
      <c r="K10" s="2">
        <v>72</v>
      </c>
      <c r="L10" s="2">
        <v>306</v>
      </c>
      <c r="M10" s="2">
        <v>74</v>
      </c>
      <c r="N10" s="2">
        <v>264</v>
      </c>
      <c r="O10" s="2">
        <f t="shared" si="0"/>
        <v>164</v>
      </c>
      <c r="P10" s="2">
        <f t="shared" si="0"/>
        <v>728</v>
      </c>
      <c r="Q10" s="2">
        <f>SUM(O10:P10)</f>
        <v>892</v>
      </c>
    </row>
    <row r="12" spans="2:17" ht="16.5" thickBot="1" x14ac:dyDescent="0.3"/>
    <row r="13" spans="2:17" ht="28.5" thickBot="1" x14ac:dyDescent="0.45">
      <c r="B13" s="10" t="s">
        <v>17</v>
      </c>
      <c r="C13" s="9"/>
    </row>
    <row r="14" spans="2:17" ht="23.25" x14ac:dyDescent="0.35">
      <c r="B14" s="2" t="s">
        <v>0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  <c r="H14" s="2" t="s">
        <v>30</v>
      </c>
      <c r="I14" s="2" t="s">
        <v>31</v>
      </c>
      <c r="J14" s="2" t="s">
        <v>32</v>
      </c>
      <c r="K14" s="2" t="s">
        <v>33</v>
      </c>
      <c r="L14" s="2" t="s">
        <v>34</v>
      </c>
      <c r="M14" s="2" t="s">
        <v>35</v>
      </c>
      <c r="N14" s="2" t="s">
        <v>36</v>
      </c>
      <c r="O14" s="2" t="s">
        <v>37</v>
      </c>
      <c r="P14" s="2" t="s">
        <v>38</v>
      </c>
      <c r="Q14" s="2" t="s">
        <v>13</v>
      </c>
    </row>
    <row r="15" spans="2:17" ht="23.25" x14ac:dyDescent="0.35">
      <c r="B15" s="2" t="s">
        <v>39</v>
      </c>
      <c r="C15" s="2">
        <v>2561</v>
      </c>
      <c r="D15" s="2">
        <v>3218</v>
      </c>
      <c r="E15" s="2">
        <v>2010</v>
      </c>
      <c r="F15" s="2">
        <v>6526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4571</v>
      </c>
      <c r="P15" s="2">
        <v>9744</v>
      </c>
      <c r="Q15" s="2">
        <v>14315</v>
      </c>
    </row>
    <row r="16" spans="2:17" ht="23.25" x14ac:dyDescent="0.35">
      <c r="B16" s="2" t="s">
        <v>40</v>
      </c>
      <c r="C16" s="2">
        <v>946</v>
      </c>
      <c r="D16" s="2">
        <v>1755</v>
      </c>
      <c r="E16" s="2">
        <v>773</v>
      </c>
      <c r="F16" s="2">
        <v>2478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1719</v>
      </c>
      <c r="P16" s="2">
        <v>4233</v>
      </c>
      <c r="Q16" s="2">
        <v>5952</v>
      </c>
    </row>
    <row r="17" spans="2:17" ht="23.25" x14ac:dyDescent="0.35">
      <c r="B17" s="2" t="s">
        <v>41</v>
      </c>
      <c r="C17" s="2">
        <v>1</v>
      </c>
      <c r="D17" s="2">
        <v>3</v>
      </c>
      <c r="E17" s="2">
        <v>3</v>
      </c>
      <c r="F17" s="2">
        <v>9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4</v>
      </c>
      <c r="P17" s="2">
        <v>12</v>
      </c>
      <c r="Q17" s="2">
        <v>16</v>
      </c>
    </row>
    <row r="18" spans="2:17" ht="23.25" x14ac:dyDescent="0.35">
      <c r="B18" s="2" t="s">
        <v>42</v>
      </c>
      <c r="C18" s="2">
        <v>4</v>
      </c>
      <c r="D18" s="2">
        <v>10</v>
      </c>
      <c r="E18" s="2">
        <v>32</v>
      </c>
      <c r="F18" s="2">
        <v>100</v>
      </c>
      <c r="G18" s="2">
        <v>0</v>
      </c>
      <c r="H18" s="2">
        <v>0</v>
      </c>
      <c r="I18" s="2">
        <v>19</v>
      </c>
      <c r="J18" s="2">
        <v>61</v>
      </c>
      <c r="K18" s="2">
        <v>112</v>
      </c>
      <c r="L18" s="2">
        <v>347</v>
      </c>
      <c r="M18" s="2">
        <v>103</v>
      </c>
      <c r="N18" s="2">
        <v>282</v>
      </c>
      <c r="O18" s="2">
        <v>270</v>
      </c>
      <c r="P18" s="2">
        <v>800</v>
      </c>
      <c r="Q18" s="2">
        <v>1070</v>
      </c>
    </row>
    <row r="19" spans="2:17" ht="23.25" x14ac:dyDescent="0.35">
      <c r="B19" s="2" t="s">
        <v>43</v>
      </c>
      <c r="C19" s="2">
        <v>1</v>
      </c>
      <c r="D19" s="2">
        <v>0</v>
      </c>
      <c r="E19" s="2">
        <v>2</v>
      </c>
      <c r="F19" s="2">
        <v>30</v>
      </c>
      <c r="G19" s="2">
        <v>0</v>
      </c>
      <c r="H19" s="2">
        <v>0</v>
      </c>
      <c r="I19" s="2">
        <v>3</v>
      </c>
      <c r="J19" s="2">
        <v>55</v>
      </c>
      <c r="K19" s="2">
        <v>43</v>
      </c>
      <c r="L19" s="2">
        <v>178</v>
      </c>
      <c r="M19" s="2">
        <v>71</v>
      </c>
      <c r="N19" s="2">
        <v>223</v>
      </c>
      <c r="O19" s="2">
        <v>120</v>
      </c>
      <c r="P19" s="2">
        <v>486</v>
      </c>
      <c r="Q19" s="2">
        <v>606</v>
      </c>
    </row>
    <row r="21" spans="2:17" ht="16.5" thickBot="1" x14ac:dyDescent="0.3"/>
    <row r="22" spans="2:17" ht="28.5" thickBot="1" x14ac:dyDescent="0.45">
      <c r="B22" s="3" t="s">
        <v>63</v>
      </c>
    </row>
    <row r="23" spans="2:17" ht="23.25" x14ac:dyDescent="0.35">
      <c r="B23" s="6" t="s">
        <v>0</v>
      </c>
      <c r="C23" s="2" t="s">
        <v>25</v>
      </c>
      <c r="D23" s="2" t="s">
        <v>26</v>
      </c>
      <c r="E23" s="2" t="s">
        <v>27</v>
      </c>
      <c r="F23" s="2" t="s">
        <v>28</v>
      </c>
      <c r="G23" s="2" t="s">
        <v>29</v>
      </c>
      <c r="H23" s="2" t="s">
        <v>30</v>
      </c>
      <c r="I23" s="2" t="s">
        <v>31</v>
      </c>
      <c r="J23" s="2" t="s">
        <v>32</v>
      </c>
      <c r="K23" s="2" t="s">
        <v>33</v>
      </c>
      <c r="L23" s="2" t="s">
        <v>34</v>
      </c>
      <c r="M23" s="2" t="s">
        <v>35</v>
      </c>
      <c r="N23" s="2" t="s">
        <v>36</v>
      </c>
      <c r="O23" s="2" t="s">
        <v>37</v>
      </c>
      <c r="P23" s="2" t="s">
        <v>38</v>
      </c>
      <c r="Q23" s="2" t="s">
        <v>13</v>
      </c>
    </row>
    <row r="24" spans="2:17" ht="23.25" x14ac:dyDescent="0.35">
      <c r="B24" s="2" t="s">
        <v>39</v>
      </c>
      <c r="C24" s="2">
        <v>2589</v>
      </c>
      <c r="D24" s="2">
        <v>3224</v>
      </c>
      <c r="E24" s="2">
        <v>2035</v>
      </c>
      <c r="F24" s="2">
        <v>6529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4624</v>
      </c>
      <c r="P24" s="2">
        <v>9753</v>
      </c>
      <c r="Q24" s="2">
        <v>14377</v>
      </c>
    </row>
    <row r="25" spans="2:17" ht="23.25" x14ac:dyDescent="0.35">
      <c r="B25" s="2" t="s">
        <v>40</v>
      </c>
      <c r="C25" s="2">
        <v>823</v>
      </c>
      <c r="D25" s="2">
        <v>1472</v>
      </c>
      <c r="E25" s="2">
        <v>676</v>
      </c>
      <c r="F25" s="2">
        <v>2093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1499</v>
      </c>
      <c r="P25" s="2">
        <v>3565</v>
      </c>
      <c r="Q25" s="2">
        <v>5064</v>
      </c>
    </row>
    <row r="26" spans="2:17" ht="23.25" x14ac:dyDescent="0.35">
      <c r="B26" s="2" t="s">
        <v>41</v>
      </c>
      <c r="C26" s="2">
        <v>5</v>
      </c>
      <c r="D26" s="2">
        <v>5</v>
      </c>
      <c r="E26" s="2">
        <v>3</v>
      </c>
      <c r="F26" s="2">
        <v>3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8</v>
      </c>
      <c r="P26" s="2">
        <v>8</v>
      </c>
      <c r="Q26" s="2">
        <v>16</v>
      </c>
    </row>
    <row r="27" spans="2:17" ht="23.25" x14ac:dyDescent="0.35">
      <c r="B27" s="2" t="s">
        <v>42</v>
      </c>
      <c r="C27" s="2">
        <v>4</v>
      </c>
      <c r="D27" s="2">
        <v>10</v>
      </c>
      <c r="E27" s="2">
        <v>32</v>
      </c>
      <c r="F27" s="2">
        <v>103</v>
      </c>
      <c r="G27" s="2">
        <v>0</v>
      </c>
      <c r="H27" s="2">
        <v>0</v>
      </c>
      <c r="I27" s="2">
        <v>20</v>
      </c>
      <c r="J27" s="2">
        <v>63</v>
      </c>
      <c r="K27" s="2">
        <v>113</v>
      </c>
      <c r="L27" s="2">
        <v>354</v>
      </c>
      <c r="M27" s="2">
        <v>106</v>
      </c>
      <c r="N27" s="2">
        <v>292</v>
      </c>
      <c r="O27" s="2">
        <v>275</v>
      </c>
      <c r="P27" s="2">
        <v>822</v>
      </c>
      <c r="Q27" s="2">
        <v>1097</v>
      </c>
    </row>
    <row r="28" spans="2:17" ht="23.25" x14ac:dyDescent="0.35">
      <c r="B28" s="2" t="s">
        <v>43</v>
      </c>
      <c r="C28" s="2">
        <v>0</v>
      </c>
      <c r="D28" s="2">
        <v>0</v>
      </c>
      <c r="E28" s="2">
        <v>9</v>
      </c>
      <c r="F28" s="2">
        <v>69</v>
      </c>
      <c r="G28" s="2">
        <v>0</v>
      </c>
      <c r="H28" s="2">
        <v>0</v>
      </c>
      <c r="I28" s="2">
        <v>9</v>
      </c>
      <c r="J28" s="2">
        <v>88</v>
      </c>
      <c r="K28" s="2">
        <v>61</v>
      </c>
      <c r="L28" s="2">
        <v>293</v>
      </c>
      <c r="M28" s="2">
        <v>76</v>
      </c>
      <c r="N28" s="2">
        <v>227</v>
      </c>
      <c r="O28" s="2">
        <v>155</v>
      </c>
      <c r="P28" s="2">
        <v>677</v>
      </c>
      <c r="Q28" s="2">
        <v>832</v>
      </c>
    </row>
    <row r="29" spans="2:17" ht="23.25" x14ac:dyDescent="0.35">
      <c r="B29" s="2" t="s">
        <v>65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</row>
  </sheetData>
  <mergeCells count="1">
    <mergeCell ref="B2:G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opLeftCell="C2" zoomScaleNormal="100" workbookViewId="0">
      <selection activeCell="I8" sqref="I8"/>
    </sheetView>
  </sheetViews>
  <sheetFormatPr baseColWidth="10" defaultRowHeight="15.75" x14ac:dyDescent="0.25"/>
  <cols>
    <col min="2" max="2" width="42.75" bestFit="1" customWidth="1"/>
    <col min="3" max="3" width="18.375" bestFit="1" customWidth="1"/>
    <col min="4" max="4" width="17.5" bestFit="1" customWidth="1"/>
    <col min="5" max="5" width="6.5" bestFit="1" customWidth="1"/>
    <col min="6" max="6" width="12.375" customWidth="1"/>
    <col min="7" max="7" width="18.25" bestFit="1" customWidth="1"/>
  </cols>
  <sheetData>
    <row r="1" spans="2:8" ht="16.5" thickBot="1" x14ac:dyDescent="0.3"/>
    <row r="2" spans="2:8" ht="28.5" thickBot="1" x14ac:dyDescent="0.45">
      <c r="B2" s="41" t="s">
        <v>44</v>
      </c>
      <c r="C2" s="42"/>
      <c r="D2" s="42"/>
      <c r="E2" s="42"/>
      <c r="F2" s="42"/>
      <c r="G2" s="42"/>
      <c r="H2" s="43"/>
    </row>
    <row r="3" spans="2:8" ht="28.5" thickBot="1" x14ac:dyDescent="0.45">
      <c r="B3" s="15"/>
      <c r="C3" s="15"/>
      <c r="D3" s="15"/>
      <c r="E3" s="15"/>
      <c r="F3" s="15"/>
      <c r="G3" s="15"/>
      <c r="H3" s="15"/>
    </row>
    <row r="4" spans="2:8" ht="28.5" thickBot="1" x14ac:dyDescent="0.45">
      <c r="B4" s="13" t="s">
        <v>64</v>
      </c>
      <c r="C4" s="15"/>
      <c r="D4" s="15"/>
      <c r="E4" s="15"/>
      <c r="F4" s="15"/>
      <c r="G4" s="15"/>
      <c r="H4" s="15"/>
    </row>
    <row r="5" spans="2:8" ht="27.75" x14ac:dyDescent="0.4">
      <c r="B5" s="6" t="s">
        <v>0</v>
      </c>
      <c r="C5" s="2" t="s">
        <v>37</v>
      </c>
      <c r="D5" s="2" t="s">
        <v>38</v>
      </c>
      <c r="E5" s="2" t="s">
        <v>13</v>
      </c>
      <c r="F5" s="15"/>
      <c r="G5" s="15"/>
      <c r="H5" s="15"/>
    </row>
    <row r="6" spans="2:8" ht="27.75" x14ac:dyDescent="0.4">
      <c r="B6" s="2" t="s">
        <v>45</v>
      </c>
      <c r="C6" s="2">
        <v>73</v>
      </c>
      <c r="D6" s="2">
        <v>417</v>
      </c>
      <c r="E6" s="2">
        <f>SUM(C6:D6)</f>
        <v>490</v>
      </c>
      <c r="F6" s="15"/>
      <c r="G6" s="15"/>
      <c r="H6" s="15"/>
    </row>
    <row r="7" spans="2:8" ht="27.75" x14ac:dyDescent="0.4">
      <c r="B7" s="2" t="s">
        <v>46</v>
      </c>
      <c r="C7" s="2">
        <v>21</v>
      </c>
      <c r="D7" s="2">
        <v>67</v>
      </c>
      <c r="E7" s="2">
        <f>SUM(C7:D7)</f>
        <v>88</v>
      </c>
      <c r="F7" s="15"/>
      <c r="G7" s="15"/>
      <c r="H7" s="15"/>
    </row>
    <row r="8" spans="2:8" ht="27.75" x14ac:dyDescent="0.4">
      <c r="B8" s="2" t="s">
        <v>47</v>
      </c>
      <c r="C8" s="2">
        <v>0</v>
      </c>
      <c r="D8" s="2">
        <v>0</v>
      </c>
      <c r="E8" s="2">
        <f>SUM(C8:D8)</f>
        <v>0</v>
      </c>
      <c r="F8" s="15"/>
      <c r="G8" s="15"/>
      <c r="H8" s="15"/>
    </row>
    <row r="9" spans="2:8" ht="23.25" x14ac:dyDescent="0.35">
      <c r="B9" s="2" t="s">
        <v>48</v>
      </c>
      <c r="C9" s="2">
        <v>7</v>
      </c>
      <c r="D9" s="2">
        <v>17</v>
      </c>
      <c r="E9" s="2">
        <f>SUM(C9:D9)</f>
        <v>24</v>
      </c>
    </row>
    <row r="10" spans="2:8" ht="23.25" x14ac:dyDescent="0.35">
      <c r="B10" s="2" t="s">
        <v>49</v>
      </c>
      <c r="C10" s="2">
        <v>0</v>
      </c>
      <c r="D10" s="2">
        <v>3</v>
      </c>
      <c r="E10" s="2">
        <f>SUM(C10:D10)</f>
        <v>3</v>
      </c>
    </row>
    <row r="11" spans="2:8" ht="23.25" x14ac:dyDescent="0.35">
      <c r="B11" s="17"/>
      <c r="C11" s="17"/>
      <c r="D11" s="17"/>
      <c r="E11" s="17"/>
    </row>
    <row r="12" spans="2:8" ht="16.5" thickBot="1" x14ac:dyDescent="0.3">
      <c r="B12" s="16"/>
      <c r="C12" s="16"/>
      <c r="D12" s="16"/>
      <c r="E12" s="16"/>
    </row>
    <row r="13" spans="2:8" ht="28.5" thickBot="1" x14ac:dyDescent="0.45">
      <c r="B13" s="10" t="s">
        <v>17</v>
      </c>
      <c r="C13" s="9"/>
    </row>
    <row r="14" spans="2:8" ht="23.25" x14ac:dyDescent="0.35">
      <c r="B14" s="2" t="s">
        <v>0</v>
      </c>
      <c r="C14" s="2" t="s">
        <v>37</v>
      </c>
      <c r="D14" s="2" t="s">
        <v>38</v>
      </c>
      <c r="E14" s="2" t="s">
        <v>13</v>
      </c>
    </row>
    <row r="15" spans="2:8" ht="23.25" x14ac:dyDescent="0.35">
      <c r="B15" s="2" t="s">
        <v>45</v>
      </c>
      <c r="C15" s="2">
        <v>74</v>
      </c>
      <c r="D15" s="2">
        <v>414</v>
      </c>
      <c r="E15" s="2">
        <v>488</v>
      </c>
    </row>
    <row r="16" spans="2:8" ht="23.25" x14ac:dyDescent="0.35">
      <c r="B16" s="2" t="s">
        <v>46</v>
      </c>
      <c r="C16" s="2">
        <v>21</v>
      </c>
      <c r="D16" s="2">
        <v>79</v>
      </c>
      <c r="E16" s="2">
        <v>100</v>
      </c>
    </row>
    <row r="17" spans="2:5" ht="23.25" x14ac:dyDescent="0.35">
      <c r="B17" s="2" t="s">
        <v>47</v>
      </c>
      <c r="C17" s="2">
        <v>14</v>
      </c>
      <c r="D17" s="2">
        <v>3</v>
      </c>
      <c r="E17" s="2">
        <v>17</v>
      </c>
    </row>
    <row r="18" spans="2:5" ht="23.25" x14ac:dyDescent="0.35">
      <c r="B18" s="2" t="s">
        <v>48</v>
      </c>
      <c r="C18" s="2">
        <v>8</v>
      </c>
      <c r="D18" s="2">
        <v>18</v>
      </c>
      <c r="E18" s="2">
        <v>26</v>
      </c>
    </row>
    <row r="19" spans="2:5" ht="23.25" x14ac:dyDescent="0.35">
      <c r="B19" s="2" t="s">
        <v>49</v>
      </c>
      <c r="C19" s="2">
        <v>0</v>
      </c>
      <c r="D19" s="2">
        <v>3</v>
      </c>
      <c r="E19" s="2">
        <v>3</v>
      </c>
    </row>
    <row r="21" spans="2:5" ht="16.5" thickBot="1" x14ac:dyDescent="0.3"/>
    <row r="22" spans="2:5" ht="28.5" thickBot="1" x14ac:dyDescent="0.45">
      <c r="B22" s="3" t="s">
        <v>63</v>
      </c>
    </row>
    <row r="23" spans="2:5" ht="23.25" x14ac:dyDescent="0.35">
      <c r="B23" s="6" t="s">
        <v>0</v>
      </c>
      <c r="C23" s="2" t="s">
        <v>37</v>
      </c>
      <c r="D23" s="2" t="s">
        <v>38</v>
      </c>
      <c r="E23" s="2" t="s">
        <v>13</v>
      </c>
    </row>
    <row r="24" spans="2:5" ht="23.25" x14ac:dyDescent="0.35">
      <c r="B24" s="2" t="s">
        <v>45</v>
      </c>
      <c r="C24" s="2">
        <v>73</v>
      </c>
      <c r="D24" s="2">
        <v>420</v>
      </c>
      <c r="E24" s="2">
        <v>493</v>
      </c>
    </row>
    <row r="25" spans="2:5" ht="23.25" x14ac:dyDescent="0.35">
      <c r="B25" s="2" t="s">
        <v>46</v>
      </c>
      <c r="C25" s="2">
        <v>15</v>
      </c>
      <c r="D25" s="2">
        <v>61</v>
      </c>
      <c r="E25" s="2">
        <v>76</v>
      </c>
    </row>
    <row r="26" spans="2:5" ht="23.25" x14ac:dyDescent="0.35">
      <c r="B26" s="2" t="s">
        <v>47</v>
      </c>
      <c r="C26" s="2">
        <v>16</v>
      </c>
      <c r="D26" s="2">
        <v>5</v>
      </c>
      <c r="E26" s="2">
        <v>21</v>
      </c>
    </row>
    <row r="27" spans="2:5" ht="23.25" x14ac:dyDescent="0.35">
      <c r="B27" s="2" t="s">
        <v>48</v>
      </c>
      <c r="C27" s="2">
        <v>11</v>
      </c>
      <c r="D27" s="2">
        <v>24</v>
      </c>
      <c r="E27" s="2">
        <v>35</v>
      </c>
    </row>
    <row r="28" spans="2:5" ht="23.25" x14ac:dyDescent="0.35">
      <c r="B28" s="2" t="s">
        <v>49</v>
      </c>
      <c r="C28" s="2">
        <v>1</v>
      </c>
      <c r="D28" s="2">
        <v>4</v>
      </c>
      <c r="E28" s="2">
        <v>5</v>
      </c>
    </row>
  </sheetData>
  <mergeCells count="1">
    <mergeCell ref="B2:H2"/>
  </mergeCell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zoomScale="75" zoomScaleNormal="75" workbookViewId="0">
      <selection activeCell="J3" sqref="J3"/>
    </sheetView>
  </sheetViews>
  <sheetFormatPr baseColWidth="10" defaultRowHeight="15.75" x14ac:dyDescent="0.25"/>
  <cols>
    <col min="2" max="2" width="38.375" bestFit="1" customWidth="1"/>
    <col min="3" max="3" width="15.75" bestFit="1" customWidth="1"/>
    <col min="4" max="4" width="14.875" bestFit="1" customWidth="1"/>
    <col min="5" max="5" width="15.75" bestFit="1" customWidth="1"/>
    <col min="6" max="6" width="14.875" bestFit="1" customWidth="1"/>
    <col min="7" max="7" width="15.75" bestFit="1" customWidth="1"/>
    <col min="8" max="8" width="14.875" bestFit="1" customWidth="1"/>
    <col min="9" max="9" width="15.75" bestFit="1" customWidth="1"/>
    <col min="10" max="10" width="14.875" bestFit="1" customWidth="1"/>
    <col min="11" max="11" width="14.25" bestFit="1" customWidth="1"/>
    <col min="12" max="12" width="13.375" bestFit="1" customWidth="1"/>
    <col min="13" max="13" width="18.375" bestFit="1" customWidth="1"/>
    <col min="14" max="14" width="17.5" bestFit="1" customWidth="1"/>
    <col min="15" max="15" width="18.375" bestFit="1" customWidth="1"/>
    <col min="16" max="16" width="18.25" bestFit="1" customWidth="1"/>
  </cols>
  <sheetData>
    <row r="1" spans="2:15" ht="16.5" thickBot="1" x14ac:dyDescent="0.3"/>
    <row r="2" spans="2:15" ht="28.5" thickBot="1" x14ac:dyDescent="0.45">
      <c r="B2" s="41" t="s">
        <v>50</v>
      </c>
      <c r="C2" s="42"/>
      <c r="D2" s="42"/>
      <c r="E2" s="42"/>
      <c r="F2" s="42"/>
      <c r="G2" s="43"/>
    </row>
    <row r="3" spans="2:15" ht="27.75" x14ac:dyDescent="0.4">
      <c r="B3" s="15"/>
      <c r="C3" s="15"/>
      <c r="D3" s="15"/>
      <c r="E3" s="15"/>
      <c r="F3" s="15"/>
      <c r="G3" s="15"/>
    </row>
    <row r="4" spans="2:15" ht="16.5" thickBot="1" x14ac:dyDescent="0.3"/>
    <row r="5" spans="2:15" ht="28.5" thickBot="1" x14ac:dyDescent="0.45">
      <c r="B5" s="10" t="s">
        <v>64</v>
      </c>
    </row>
    <row r="6" spans="2:15" ht="23.25" x14ac:dyDescent="0.35">
      <c r="B6" s="6" t="s">
        <v>0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31</v>
      </c>
      <c r="H6" s="2" t="s">
        <v>32</v>
      </c>
      <c r="I6" s="2" t="s">
        <v>33</v>
      </c>
      <c r="J6" s="2" t="s">
        <v>34</v>
      </c>
      <c r="K6" s="2" t="s">
        <v>35</v>
      </c>
      <c r="L6" s="2" t="s">
        <v>36</v>
      </c>
      <c r="M6" s="2" t="s">
        <v>37</v>
      </c>
      <c r="N6" s="2" t="s">
        <v>38</v>
      </c>
      <c r="O6" s="2" t="s">
        <v>13</v>
      </c>
    </row>
    <row r="7" spans="2:15" ht="23.25" x14ac:dyDescent="0.35">
      <c r="B7" s="2" t="s">
        <v>51</v>
      </c>
      <c r="C7" s="2">
        <v>1304</v>
      </c>
      <c r="D7" s="2">
        <v>1072</v>
      </c>
      <c r="E7" s="2">
        <v>931</v>
      </c>
      <c r="F7" s="2">
        <v>2574</v>
      </c>
      <c r="G7" s="2">
        <v>74</v>
      </c>
      <c r="H7" s="2">
        <v>457</v>
      </c>
      <c r="I7" s="2">
        <v>65</v>
      </c>
      <c r="J7" s="2">
        <v>1536</v>
      </c>
      <c r="K7" s="2">
        <v>0</v>
      </c>
      <c r="L7" s="2">
        <v>0</v>
      </c>
      <c r="M7" s="2">
        <v>2374</v>
      </c>
      <c r="N7" s="2">
        <v>5639</v>
      </c>
      <c r="O7" s="2">
        <v>8013</v>
      </c>
    </row>
    <row r="8" spans="2:15" ht="23.25" x14ac:dyDescent="0.35">
      <c r="B8" s="2" t="s">
        <v>52</v>
      </c>
      <c r="C8" s="2">
        <v>725</v>
      </c>
      <c r="D8" s="2">
        <v>1052</v>
      </c>
      <c r="E8" s="2">
        <v>366</v>
      </c>
      <c r="F8" s="2">
        <v>1732</v>
      </c>
      <c r="G8" s="2">
        <v>45</v>
      </c>
      <c r="H8" s="2">
        <v>269</v>
      </c>
      <c r="I8" s="2">
        <v>103</v>
      </c>
      <c r="J8" s="2">
        <v>1603</v>
      </c>
      <c r="K8" s="2">
        <v>0</v>
      </c>
      <c r="L8" s="2">
        <v>0</v>
      </c>
      <c r="M8" s="2">
        <v>1239</v>
      </c>
      <c r="N8" s="2">
        <v>4656</v>
      </c>
      <c r="O8" s="2">
        <v>5895</v>
      </c>
    </row>
    <row r="9" spans="2:15" ht="23.25" x14ac:dyDescent="0.35">
      <c r="B9" s="2" t="s">
        <v>53</v>
      </c>
      <c r="C9" s="2">
        <v>80</v>
      </c>
      <c r="D9" s="2">
        <v>36</v>
      </c>
      <c r="E9" s="2">
        <v>42</v>
      </c>
      <c r="F9" s="2">
        <v>63</v>
      </c>
      <c r="G9" s="2">
        <v>1</v>
      </c>
      <c r="H9" s="2">
        <v>1</v>
      </c>
      <c r="I9" s="2">
        <v>4</v>
      </c>
      <c r="J9" s="2">
        <v>38</v>
      </c>
      <c r="K9" s="2">
        <v>0</v>
      </c>
      <c r="L9" s="2">
        <v>0</v>
      </c>
      <c r="M9" s="2">
        <v>127</v>
      </c>
      <c r="N9" s="2">
        <v>138</v>
      </c>
      <c r="O9" s="2">
        <v>265</v>
      </c>
    </row>
    <row r="10" spans="2:15" ht="23.25" x14ac:dyDescent="0.35">
      <c r="B10" s="2" t="s">
        <v>54</v>
      </c>
      <c r="C10" s="2">
        <v>0</v>
      </c>
      <c r="D10" s="2">
        <v>0</v>
      </c>
      <c r="E10" s="2">
        <v>0</v>
      </c>
      <c r="F10" s="2">
        <v>3</v>
      </c>
      <c r="G10" s="2">
        <v>0</v>
      </c>
      <c r="H10" s="2">
        <v>0</v>
      </c>
      <c r="I10" s="2">
        <v>2</v>
      </c>
      <c r="J10" s="2">
        <v>1</v>
      </c>
      <c r="K10" s="2">
        <v>0</v>
      </c>
      <c r="L10" s="2">
        <v>0</v>
      </c>
      <c r="M10" s="2">
        <v>2</v>
      </c>
      <c r="N10" s="2">
        <v>4</v>
      </c>
      <c r="O10" s="2">
        <v>6</v>
      </c>
    </row>
    <row r="11" spans="2:15" ht="23.25" x14ac:dyDescent="0.35">
      <c r="B11" s="2" t="s">
        <v>56</v>
      </c>
      <c r="C11" s="2">
        <v>305</v>
      </c>
      <c r="D11" s="2">
        <v>601</v>
      </c>
      <c r="E11" s="2">
        <v>19</v>
      </c>
      <c r="F11" s="2">
        <v>71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324</v>
      </c>
      <c r="N11" s="2">
        <v>672</v>
      </c>
      <c r="O11" s="2">
        <v>996</v>
      </c>
    </row>
    <row r="12" spans="2:15" ht="23.25" x14ac:dyDescent="0.35">
      <c r="B12" s="2" t="s">
        <v>55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23.25" x14ac:dyDescent="0.3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6.5" thickBot="1" x14ac:dyDescent="0.3"/>
    <row r="15" spans="2:15" ht="28.5" thickBot="1" x14ac:dyDescent="0.45">
      <c r="B15" s="10" t="s">
        <v>17</v>
      </c>
      <c r="C15" s="9"/>
    </row>
    <row r="16" spans="2:15" ht="23.25" x14ac:dyDescent="0.35">
      <c r="B16" s="2" t="s">
        <v>0</v>
      </c>
      <c r="C16" s="2" t="s">
        <v>25</v>
      </c>
      <c r="D16" s="2" t="s">
        <v>26</v>
      </c>
      <c r="E16" s="2" t="s">
        <v>27</v>
      </c>
      <c r="F16" s="2" t="s">
        <v>28</v>
      </c>
      <c r="G16" s="2" t="s">
        <v>31</v>
      </c>
      <c r="H16" s="2" t="s">
        <v>32</v>
      </c>
      <c r="I16" s="2" t="s">
        <v>33</v>
      </c>
      <c r="J16" s="2" t="s">
        <v>34</v>
      </c>
      <c r="K16" s="2" t="s">
        <v>35</v>
      </c>
      <c r="L16" s="2" t="s">
        <v>36</v>
      </c>
      <c r="M16" s="2" t="s">
        <v>37</v>
      </c>
      <c r="N16" s="2" t="s">
        <v>38</v>
      </c>
      <c r="O16" s="2" t="s">
        <v>13</v>
      </c>
    </row>
    <row r="17" spans="2:15" ht="23.25" x14ac:dyDescent="0.35">
      <c r="B17" s="2" t="s">
        <v>51</v>
      </c>
      <c r="C17" s="2">
        <v>1338</v>
      </c>
      <c r="D17" s="2">
        <v>1081</v>
      </c>
      <c r="E17" s="2">
        <v>964</v>
      </c>
      <c r="F17" s="2">
        <v>2620</v>
      </c>
      <c r="G17" s="2">
        <v>71</v>
      </c>
      <c r="H17" s="2">
        <v>460</v>
      </c>
      <c r="I17" s="2">
        <v>66</v>
      </c>
      <c r="J17" s="2">
        <v>1563</v>
      </c>
      <c r="K17" s="2">
        <v>0</v>
      </c>
      <c r="L17" s="2">
        <v>0</v>
      </c>
      <c r="M17" s="2">
        <v>2439</v>
      </c>
      <c r="N17" s="2">
        <v>5724</v>
      </c>
      <c r="O17" s="2">
        <v>8163</v>
      </c>
    </row>
    <row r="18" spans="2:15" ht="23.25" x14ac:dyDescent="0.35">
      <c r="B18" s="2" t="s">
        <v>52</v>
      </c>
      <c r="C18" s="2">
        <v>714</v>
      </c>
      <c r="D18" s="2">
        <v>1016</v>
      </c>
      <c r="E18" s="2">
        <v>337</v>
      </c>
      <c r="F18" s="2">
        <v>1582</v>
      </c>
      <c r="G18" s="2">
        <v>45</v>
      </c>
      <c r="H18" s="2">
        <v>260</v>
      </c>
      <c r="I18" s="2">
        <v>85</v>
      </c>
      <c r="J18" s="2">
        <v>1504</v>
      </c>
      <c r="K18" s="2">
        <v>0</v>
      </c>
      <c r="L18" s="2">
        <v>0</v>
      </c>
      <c r="M18" s="2">
        <v>1181</v>
      </c>
      <c r="N18" s="2">
        <v>4362</v>
      </c>
      <c r="O18" s="2">
        <v>5543</v>
      </c>
    </row>
    <row r="19" spans="2:15" ht="23.25" x14ac:dyDescent="0.35">
      <c r="B19" s="2" t="s">
        <v>53</v>
      </c>
      <c r="C19" s="2">
        <v>92</v>
      </c>
      <c r="D19" s="2">
        <v>36</v>
      </c>
      <c r="E19" s="2">
        <v>44</v>
      </c>
      <c r="F19" s="2">
        <v>68</v>
      </c>
      <c r="G19" s="2">
        <v>2</v>
      </c>
      <c r="H19" s="2">
        <v>3</v>
      </c>
      <c r="I19" s="2">
        <v>4</v>
      </c>
      <c r="J19" s="2">
        <v>56</v>
      </c>
      <c r="K19" s="2">
        <v>0</v>
      </c>
      <c r="L19" s="2">
        <v>0</v>
      </c>
      <c r="M19" s="2">
        <v>142</v>
      </c>
      <c r="N19" s="2">
        <v>163</v>
      </c>
      <c r="O19" s="2">
        <v>305</v>
      </c>
    </row>
    <row r="20" spans="2:15" ht="23.25" x14ac:dyDescent="0.35">
      <c r="B20" s="2" t="s">
        <v>54</v>
      </c>
      <c r="C20" s="2">
        <v>0</v>
      </c>
      <c r="D20" s="2">
        <v>0</v>
      </c>
      <c r="E20" s="2">
        <v>0</v>
      </c>
      <c r="F20" s="2">
        <v>5</v>
      </c>
      <c r="G20" s="2">
        <v>0</v>
      </c>
      <c r="H20" s="2">
        <v>0</v>
      </c>
      <c r="I20" s="2">
        <v>2</v>
      </c>
      <c r="J20" s="2">
        <v>1</v>
      </c>
      <c r="K20" s="2">
        <v>0</v>
      </c>
      <c r="L20" s="2">
        <v>0</v>
      </c>
      <c r="M20" s="2">
        <v>2</v>
      </c>
      <c r="N20" s="2">
        <v>6</v>
      </c>
      <c r="O20" s="2">
        <v>8</v>
      </c>
    </row>
    <row r="21" spans="2:15" ht="23.25" x14ac:dyDescent="0.35">
      <c r="B21" s="2" t="s">
        <v>55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3.25" x14ac:dyDescent="0.35">
      <c r="B22" s="2" t="s">
        <v>56</v>
      </c>
      <c r="C22" s="2">
        <v>308</v>
      </c>
      <c r="D22" s="2">
        <v>611</v>
      </c>
      <c r="E22" s="2">
        <v>19</v>
      </c>
      <c r="F22" s="2">
        <v>72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327</v>
      </c>
      <c r="N22" s="2">
        <v>683</v>
      </c>
      <c r="O22" s="2">
        <v>1010</v>
      </c>
    </row>
    <row r="24" spans="2:15" ht="16.5" thickBot="1" x14ac:dyDescent="0.3"/>
    <row r="25" spans="2:15" ht="28.5" thickBot="1" x14ac:dyDescent="0.45">
      <c r="B25" s="3" t="s">
        <v>63</v>
      </c>
    </row>
    <row r="26" spans="2:15" ht="23.25" x14ac:dyDescent="0.35">
      <c r="B26" s="6" t="s">
        <v>0</v>
      </c>
      <c r="C26" s="2" t="s">
        <v>25</v>
      </c>
      <c r="D26" s="2" t="s">
        <v>26</v>
      </c>
      <c r="E26" s="2" t="s">
        <v>27</v>
      </c>
      <c r="F26" s="2" t="s">
        <v>28</v>
      </c>
      <c r="G26" s="2" t="s">
        <v>31</v>
      </c>
      <c r="H26" s="2" t="s">
        <v>32</v>
      </c>
      <c r="I26" s="2" t="s">
        <v>33</v>
      </c>
      <c r="J26" s="2" t="s">
        <v>34</v>
      </c>
      <c r="K26" s="2" t="s">
        <v>35</v>
      </c>
      <c r="L26" s="2" t="s">
        <v>36</v>
      </c>
      <c r="M26" s="2" t="s">
        <v>37</v>
      </c>
      <c r="N26" s="2" t="s">
        <v>38</v>
      </c>
      <c r="O26" s="2" t="s">
        <v>13</v>
      </c>
    </row>
    <row r="27" spans="2:15" ht="23.25" x14ac:dyDescent="0.35">
      <c r="B27" s="2" t="s">
        <v>51</v>
      </c>
      <c r="C27" s="2">
        <v>1358</v>
      </c>
      <c r="D27" s="2">
        <v>1084</v>
      </c>
      <c r="E27" s="2">
        <v>972</v>
      </c>
      <c r="F27" s="2">
        <v>2659</v>
      </c>
      <c r="G27" s="2">
        <v>73</v>
      </c>
      <c r="H27" s="2">
        <v>452</v>
      </c>
      <c r="I27" s="2">
        <v>67</v>
      </c>
      <c r="J27" s="2">
        <v>1644</v>
      </c>
      <c r="K27" s="2">
        <v>0</v>
      </c>
      <c r="L27" s="2">
        <v>0</v>
      </c>
      <c r="M27" s="2">
        <v>2470</v>
      </c>
      <c r="N27" s="2">
        <v>5839</v>
      </c>
      <c r="O27" s="2">
        <v>8309</v>
      </c>
    </row>
    <row r="28" spans="2:15" ht="23.25" x14ac:dyDescent="0.35">
      <c r="B28" s="2" t="s">
        <v>52</v>
      </c>
      <c r="C28" s="2">
        <v>702</v>
      </c>
      <c r="D28" s="2">
        <v>987</v>
      </c>
      <c r="E28" s="2">
        <v>339</v>
      </c>
      <c r="F28" s="2">
        <v>1523</v>
      </c>
      <c r="G28" s="2">
        <v>44</v>
      </c>
      <c r="H28" s="2">
        <v>263</v>
      </c>
      <c r="I28" s="2">
        <v>82</v>
      </c>
      <c r="J28" s="2">
        <v>1405</v>
      </c>
      <c r="K28" s="2">
        <v>0</v>
      </c>
      <c r="L28" s="2">
        <v>0</v>
      </c>
      <c r="M28" s="2">
        <v>1167</v>
      </c>
      <c r="N28" s="2">
        <v>4178</v>
      </c>
      <c r="O28" s="2">
        <v>5345</v>
      </c>
    </row>
    <row r="29" spans="2:15" ht="23.25" x14ac:dyDescent="0.35">
      <c r="B29" s="2" t="s">
        <v>53</v>
      </c>
      <c r="C29" s="2">
        <v>90</v>
      </c>
      <c r="D29" s="2">
        <v>33</v>
      </c>
      <c r="E29" s="2">
        <v>45</v>
      </c>
      <c r="F29" s="2">
        <v>72</v>
      </c>
      <c r="G29" s="2">
        <v>2</v>
      </c>
      <c r="H29" s="2">
        <v>3</v>
      </c>
      <c r="I29" s="2">
        <v>3</v>
      </c>
      <c r="J29" s="2">
        <v>60</v>
      </c>
      <c r="K29" s="2">
        <v>0</v>
      </c>
      <c r="L29" s="2">
        <v>0</v>
      </c>
      <c r="M29" s="2">
        <v>140</v>
      </c>
      <c r="N29" s="2">
        <v>168</v>
      </c>
      <c r="O29" s="2">
        <v>308</v>
      </c>
    </row>
    <row r="30" spans="2:15" ht="23.25" x14ac:dyDescent="0.35">
      <c r="B30" s="2" t="s">
        <v>54</v>
      </c>
      <c r="C30" s="2">
        <v>1</v>
      </c>
      <c r="D30" s="2">
        <v>2</v>
      </c>
      <c r="E30" s="2">
        <v>0</v>
      </c>
      <c r="F30" s="2">
        <v>5</v>
      </c>
      <c r="G30" s="2">
        <v>0</v>
      </c>
      <c r="H30" s="2">
        <v>0</v>
      </c>
      <c r="I30" s="2">
        <v>2</v>
      </c>
      <c r="J30" s="2">
        <v>1</v>
      </c>
      <c r="K30" s="2">
        <v>0</v>
      </c>
      <c r="L30" s="2">
        <v>0</v>
      </c>
      <c r="M30" s="2">
        <v>3</v>
      </c>
      <c r="N30" s="2">
        <v>8</v>
      </c>
      <c r="O30" s="2">
        <v>11</v>
      </c>
    </row>
    <row r="31" spans="2:15" ht="23.25" x14ac:dyDescent="0.35">
      <c r="B31" s="2" t="s">
        <v>55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3.25" x14ac:dyDescent="0.35">
      <c r="B32" s="2" t="s">
        <v>56</v>
      </c>
      <c r="C32" s="2">
        <v>279</v>
      </c>
      <c r="D32" s="2">
        <v>596</v>
      </c>
      <c r="E32" s="2">
        <v>12</v>
      </c>
      <c r="F32" s="2">
        <v>66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291</v>
      </c>
      <c r="N32" s="2">
        <v>662</v>
      </c>
      <c r="O32" s="2">
        <v>953</v>
      </c>
    </row>
  </sheetData>
  <mergeCells count="1">
    <mergeCell ref="B2:G2"/>
  </mergeCells>
  <pageMargins left="0.7" right="0.7" top="0.75" bottom="0.75" header="0.3" footer="0.3"/>
  <pageSetup paperSize="9" scale="52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J12" sqref="J12"/>
    </sheetView>
  </sheetViews>
  <sheetFormatPr baseColWidth="10" defaultRowHeight="15.75" x14ac:dyDescent="0.25"/>
  <cols>
    <col min="2" max="2" width="26.875" bestFit="1" customWidth="1"/>
    <col min="3" max="3" width="18.375" bestFit="1" customWidth="1"/>
    <col min="4" max="4" width="17.5" bestFit="1" customWidth="1"/>
    <col min="5" max="6" width="7.125" bestFit="1" customWidth="1"/>
    <col min="7" max="7" width="18.25" bestFit="1" customWidth="1"/>
  </cols>
  <sheetData>
    <row r="1" spans="2:8" ht="16.5" thickBot="1" x14ac:dyDescent="0.3"/>
    <row r="2" spans="2:8" ht="28.5" thickBot="1" x14ac:dyDescent="0.45">
      <c r="B2" s="41" t="s">
        <v>57</v>
      </c>
      <c r="C2" s="42"/>
      <c r="D2" s="42"/>
      <c r="E2" s="42"/>
      <c r="F2" s="42"/>
      <c r="G2" s="42"/>
      <c r="H2" s="43"/>
    </row>
    <row r="3" spans="2:8" ht="27.75" x14ac:dyDescent="0.4">
      <c r="B3" s="15"/>
      <c r="C3" s="15"/>
      <c r="D3" s="15"/>
      <c r="E3" s="15"/>
      <c r="F3" s="15"/>
      <c r="G3" s="15"/>
      <c r="H3" s="15"/>
    </row>
    <row r="4" spans="2:8" ht="28.5" thickBot="1" x14ac:dyDescent="0.45">
      <c r="B4" s="15"/>
      <c r="C4" s="15"/>
      <c r="D4" s="15"/>
      <c r="E4" s="15"/>
      <c r="F4" s="15"/>
      <c r="G4" s="15"/>
      <c r="H4" s="15"/>
    </row>
    <row r="5" spans="2:8" ht="28.5" thickBot="1" x14ac:dyDescent="0.45">
      <c r="B5" s="10" t="s">
        <v>64</v>
      </c>
    </row>
    <row r="6" spans="2:8" ht="23.25" x14ac:dyDescent="0.35">
      <c r="B6" s="6" t="s">
        <v>0</v>
      </c>
      <c r="C6" s="2" t="s">
        <v>37</v>
      </c>
      <c r="D6" s="2" t="s">
        <v>38</v>
      </c>
      <c r="E6" s="2" t="s">
        <v>13</v>
      </c>
    </row>
    <row r="7" spans="2:8" ht="23.25" x14ac:dyDescent="0.35">
      <c r="B7" s="2" t="s">
        <v>19</v>
      </c>
      <c r="C7" s="2">
        <v>3</v>
      </c>
      <c r="D7" s="2">
        <v>10</v>
      </c>
      <c r="E7" s="2">
        <v>13</v>
      </c>
    </row>
    <row r="8" spans="2:8" ht="23.25" x14ac:dyDescent="0.35">
      <c r="B8" s="2" t="s">
        <v>20</v>
      </c>
      <c r="C8" s="2">
        <v>7</v>
      </c>
      <c r="D8" s="2">
        <v>9</v>
      </c>
      <c r="E8" s="2">
        <v>16</v>
      </c>
    </row>
    <row r="9" spans="2:8" ht="23.25" x14ac:dyDescent="0.35">
      <c r="B9" s="2" t="s">
        <v>58</v>
      </c>
      <c r="C9" s="2">
        <v>479</v>
      </c>
      <c r="D9" s="2">
        <v>1861</v>
      </c>
      <c r="E9" s="2">
        <v>2340</v>
      </c>
    </row>
    <row r="10" spans="2:8" ht="27.75" x14ac:dyDescent="0.4">
      <c r="B10" s="9"/>
    </row>
    <row r="11" spans="2:8" ht="16.5" thickBot="1" x14ac:dyDescent="0.3"/>
    <row r="12" spans="2:8" ht="28.5" thickBot="1" x14ac:dyDescent="0.45">
      <c r="B12" s="10" t="s">
        <v>17</v>
      </c>
      <c r="C12" s="9"/>
    </row>
    <row r="13" spans="2:8" ht="23.25" x14ac:dyDescent="0.35">
      <c r="B13" s="6" t="s">
        <v>0</v>
      </c>
      <c r="C13" s="2" t="s">
        <v>37</v>
      </c>
      <c r="D13" s="2" t="s">
        <v>38</v>
      </c>
      <c r="E13" s="2" t="s">
        <v>13</v>
      </c>
    </row>
    <row r="14" spans="2:8" ht="23.25" x14ac:dyDescent="0.35">
      <c r="B14" s="2" t="s">
        <v>19</v>
      </c>
      <c r="C14" s="2">
        <v>3</v>
      </c>
      <c r="D14" s="2">
        <v>10</v>
      </c>
      <c r="E14" s="2">
        <v>13</v>
      </c>
    </row>
    <row r="15" spans="2:8" ht="23.25" x14ac:dyDescent="0.35">
      <c r="B15" s="2" t="s">
        <v>20</v>
      </c>
      <c r="C15" s="2">
        <v>7</v>
      </c>
      <c r="D15" s="2">
        <v>12</v>
      </c>
      <c r="E15" s="2">
        <v>19</v>
      </c>
    </row>
    <row r="16" spans="2:8" ht="23.25" x14ac:dyDescent="0.35">
      <c r="B16" s="2" t="s">
        <v>58</v>
      </c>
      <c r="C16" s="2">
        <v>590</v>
      </c>
      <c r="D16" s="2">
        <v>2765</v>
      </c>
      <c r="E16" s="2">
        <v>3355</v>
      </c>
    </row>
    <row r="18" spans="2:5" ht="16.5" thickBot="1" x14ac:dyDescent="0.3"/>
    <row r="19" spans="2:5" ht="28.5" thickBot="1" x14ac:dyDescent="0.45">
      <c r="B19" s="3" t="s">
        <v>63</v>
      </c>
    </row>
    <row r="20" spans="2:5" ht="23.25" x14ac:dyDescent="0.35">
      <c r="B20" s="6" t="s">
        <v>0</v>
      </c>
      <c r="C20" s="2" t="s">
        <v>37</v>
      </c>
      <c r="D20" s="2" t="s">
        <v>38</v>
      </c>
      <c r="E20" s="2" t="s">
        <v>13</v>
      </c>
    </row>
    <row r="21" spans="2:5" ht="23.25" x14ac:dyDescent="0.35">
      <c r="B21" s="2" t="s">
        <v>19</v>
      </c>
      <c r="C21" s="2">
        <v>3</v>
      </c>
      <c r="D21" s="2">
        <v>10</v>
      </c>
      <c r="E21" s="2">
        <v>13</v>
      </c>
    </row>
    <row r="22" spans="2:5" ht="23.25" x14ac:dyDescent="0.35">
      <c r="B22" s="2" t="s">
        <v>20</v>
      </c>
      <c r="C22" s="2">
        <v>6</v>
      </c>
      <c r="D22" s="2">
        <v>9</v>
      </c>
      <c r="E22" s="2">
        <v>15</v>
      </c>
    </row>
    <row r="23" spans="2:5" ht="23.25" x14ac:dyDescent="0.35">
      <c r="B23" s="2" t="s">
        <v>66</v>
      </c>
      <c r="C23" s="2">
        <v>0</v>
      </c>
      <c r="D23" s="2">
        <v>0</v>
      </c>
      <c r="E23" s="2">
        <v>0</v>
      </c>
    </row>
    <row r="24" spans="2:5" ht="23.25" x14ac:dyDescent="0.35">
      <c r="B24" s="2" t="s">
        <v>58</v>
      </c>
      <c r="C24" s="2">
        <v>370</v>
      </c>
      <c r="D24" s="2">
        <v>1779</v>
      </c>
      <c r="E24" s="2">
        <v>2149</v>
      </c>
    </row>
  </sheetData>
  <mergeCells count="1">
    <mergeCell ref="B2:H2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zoomScaleNormal="100" workbookViewId="0">
      <selection activeCell="D12" sqref="D12"/>
    </sheetView>
  </sheetViews>
  <sheetFormatPr baseColWidth="10" defaultRowHeight="15.75" x14ac:dyDescent="0.25"/>
  <cols>
    <col min="2" max="2" width="36.375" bestFit="1" customWidth="1"/>
    <col min="3" max="3" width="15.75" bestFit="1" customWidth="1"/>
    <col min="4" max="4" width="14.875" bestFit="1" customWidth="1"/>
    <col min="5" max="5" width="15.75" bestFit="1" customWidth="1"/>
    <col min="6" max="6" width="14.875" bestFit="1" customWidth="1"/>
    <col min="7" max="7" width="15.75" bestFit="1" customWidth="1"/>
    <col min="8" max="8" width="14.875" bestFit="1" customWidth="1"/>
    <col min="9" max="9" width="15.75" bestFit="1" customWidth="1"/>
    <col min="10" max="10" width="14.875" bestFit="1" customWidth="1"/>
    <col min="11" max="11" width="14.25" bestFit="1" customWidth="1"/>
    <col min="12" max="12" width="13.375" bestFit="1" customWidth="1"/>
    <col min="13" max="13" width="18.375" bestFit="1" customWidth="1"/>
    <col min="14" max="14" width="17.5" bestFit="1" customWidth="1"/>
    <col min="15" max="15" width="7.125" bestFit="1" customWidth="1"/>
  </cols>
  <sheetData>
    <row r="1" spans="2:15" ht="16.5" thickBot="1" x14ac:dyDescent="0.3"/>
    <row r="2" spans="2:15" ht="24" thickBot="1" x14ac:dyDescent="0.3">
      <c r="B2" s="18" t="s">
        <v>79</v>
      </c>
      <c r="C2" s="19"/>
      <c r="D2" s="19"/>
      <c r="E2" s="19"/>
      <c r="F2" s="20"/>
    </row>
    <row r="3" spans="2:15" ht="23.25" x14ac:dyDescent="0.25">
      <c r="B3" s="21"/>
      <c r="C3" s="21"/>
      <c r="D3" s="21"/>
      <c r="E3" s="21"/>
      <c r="F3" s="21"/>
    </row>
    <row r="4" spans="2:15" ht="24" thickBot="1" x14ac:dyDescent="0.3">
      <c r="B4" s="21"/>
      <c r="C4" s="21"/>
      <c r="D4" s="21"/>
      <c r="E4" s="21"/>
      <c r="F4" s="21"/>
    </row>
    <row r="5" spans="2:15" ht="28.5" thickBot="1" x14ac:dyDescent="0.45">
      <c r="B5" s="3" t="s">
        <v>64</v>
      </c>
      <c r="C5" s="21"/>
      <c r="D5" s="21"/>
      <c r="E5" s="21"/>
      <c r="F5" s="21"/>
    </row>
    <row r="6" spans="2:15" ht="23.25" x14ac:dyDescent="0.35">
      <c r="B6" s="6" t="s">
        <v>0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31</v>
      </c>
      <c r="H6" s="2" t="s">
        <v>32</v>
      </c>
      <c r="I6" s="2" t="s">
        <v>33</v>
      </c>
      <c r="J6" s="2" t="s">
        <v>34</v>
      </c>
      <c r="K6" s="2" t="s">
        <v>35</v>
      </c>
      <c r="L6" s="2" t="s">
        <v>36</v>
      </c>
      <c r="M6" s="2" t="s">
        <v>37</v>
      </c>
      <c r="N6" s="2" t="s">
        <v>38</v>
      </c>
      <c r="O6" s="2" t="s">
        <v>13</v>
      </c>
    </row>
    <row r="7" spans="2:15" ht="23.25" x14ac:dyDescent="0.35">
      <c r="B7" s="2" t="s">
        <v>74</v>
      </c>
      <c r="C7" s="2">
        <v>60</v>
      </c>
      <c r="D7" s="2">
        <v>41</v>
      </c>
      <c r="E7" s="2">
        <v>88</v>
      </c>
      <c r="F7" s="2">
        <v>99</v>
      </c>
      <c r="G7" s="2">
        <v>148</v>
      </c>
      <c r="H7" s="2">
        <v>242</v>
      </c>
      <c r="I7" s="2">
        <v>425</v>
      </c>
      <c r="J7" s="2">
        <v>942</v>
      </c>
      <c r="K7" s="2">
        <v>407</v>
      </c>
      <c r="L7" s="2">
        <v>366</v>
      </c>
      <c r="M7" s="2">
        <v>1128</v>
      </c>
      <c r="N7" s="2">
        <v>1690</v>
      </c>
      <c r="O7" s="2">
        <v>2818</v>
      </c>
    </row>
    <row r="8" spans="2:15" ht="23.25" x14ac:dyDescent="0.35">
      <c r="B8" s="2" t="s">
        <v>75</v>
      </c>
      <c r="C8" s="2">
        <v>11</v>
      </c>
      <c r="D8" s="2">
        <v>18</v>
      </c>
      <c r="E8" s="2">
        <v>20</v>
      </c>
      <c r="F8" s="2">
        <v>28</v>
      </c>
      <c r="G8" s="2">
        <v>20</v>
      </c>
      <c r="H8" s="2">
        <v>35</v>
      </c>
      <c r="I8" s="2">
        <v>233</v>
      </c>
      <c r="J8" s="2">
        <v>557</v>
      </c>
      <c r="K8" s="2">
        <v>312</v>
      </c>
      <c r="L8" s="2">
        <v>693</v>
      </c>
      <c r="M8" s="2">
        <v>596</v>
      </c>
      <c r="N8" s="2">
        <v>1331</v>
      </c>
      <c r="O8" s="2">
        <v>1927</v>
      </c>
    </row>
    <row r="9" spans="2:15" ht="23.25" x14ac:dyDescent="0.35">
      <c r="B9" s="2" t="s">
        <v>76</v>
      </c>
      <c r="C9" s="2">
        <v>5</v>
      </c>
      <c r="D9" s="2">
        <v>3</v>
      </c>
      <c r="E9" s="2">
        <v>4</v>
      </c>
      <c r="F9" s="2">
        <v>3</v>
      </c>
      <c r="G9" s="2">
        <v>4</v>
      </c>
      <c r="H9" s="2">
        <v>0</v>
      </c>
      <c r="I9" s="2">
        <v>3</v>
      </c>
      <c r="J9" s="2">
        <v>2</v>
      </c>
      <c r="K9" s="2">
        <v>9</v>
      </c>
      <c r="L9" s="2">
        <v>11</v>
      </c>
      <c r="M9" s="2">
        <v>25</v>
      </c>
      <c r="N9" s="2">
        <v>19</v>
      </c>
      <c r="O9" s="2">
        <v>44</v>
      </c>
    </row>
    <row r="10" spans="2:15" ht="23.25" x14ac:dyDescent="0.35">
      <c r="B10" s="2" t="s">
        <v>77</v>
      </c>
      <c r="C10" s="2">
        <v>1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2</v>
      </c>
      <c r="J10" s="2">
        <v>2</v>
      </c>
      <c r="K10" s="2">
        <v>0</v>
      </c>
      <c r="L10" s="2">
        <v>2</v>
      </c>
      <c r="M10" s="2">
        <v>3</v>
      </c>
      <c r="N10" s="2">
        <v>5</v>
      </c>
      <c r="O10" s="2">
        <v>8</v>
      </c>
    </row>
    <row r="11" spans="2:15" ht="23.25" x14ac:dyDescent="0.25">
      <c r="B11" s="21"/>
      <c r="C11" s="21"/>
      <c r="D11" s="21"/>
      <c r="E11" s="21"/>
      <c r="F11" s="21"/>
    </row>
    <row r="12" spans="2:15" ht="16.5" thickBot="1" x14ac:dyDescent="0.3"/>
    <row r="13" spans="2:15" ht="28.5" thickBot="1" x14ac:dyDescent="0.45">
      <c r="B13" s="3" t="s">
        <v>17</v>
      </c>
    </row>
    <row r="14" spans="2:15" ht="23.25" x14ac:dyDescent="0.35">
      <c r="B14" s="6" t="s">
        <v>0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31</v>
      </c>
      <c r="H14" s="2" t="s">
        <v>32</v>
      </c>
      <c r="I14" s="2" t="s">
        <v>33</v>
      </c>
      <c r="J14" s="2" t="s">
        <v>34</v>
      </c>
      <c r="K14" s="2" t="s">
        <v>35</v>
      </c>
      <c r="L14" s="2" t="s">
        <v>36</v>
      </c>
      <c r="M14" s="2" t="s">
        <v>37</v>
      </c>
      <c r="N14" s="2" t="s">
        <v>38</v>
      </c>
      <c r="O14" s="2" t="s">
        <v>13</v>
      </c>
    </row>
    <row r="15" spans="2:15" ht="23.25" x14ac:dyDescent="0.35">
      <c r="B15" s="2" t="s">
        <v>74</v>
      </c>
      <c r="C15" s="2">
        <v>58</v>
      </c>
      <c r="D15" s="2">
        <v>39</v>
      </c>
      <c r="E15" s="2">
        <v>87</v>
      </c>
      <c r="F15" s="2">
        <v>100</v>
      </c>
      <c r="G15" s="2">
        <v>151</v>
      </c>
      <c r="H15" s="2">
        <v>252</v>
      </c>
      <c r="I15" s="2">
        <v>428</v>
      </c>
      <c r="J15" s="2">
        <v>933</v>
      </c>
      <c r="K15" s="2">
        <v>425</v>
      </c>
      <c r="L15" s="2">
        <v>378</v>
      </c>
      <c r="M15" s="2">
        <v>1149</v>
      </c>
      <c r="N15" s="2">
        <v>1702</v>
      </c>
      <c r="O15" s="2">
        <v>2851</v>
      </c>
    </row>
    <row r="16" spans="2:15" ht="23.25" x14ac:dyDescent="0.35">
      <c r="B16" s="2" t="s">
        <v>75</v>
      </c>
      <c r="C16" s="2">
        <v>12</v>
      </c>
      <c r="D16" s="2">
        <v>21</v>
      </c>
      <c r="E16" s="2">
        <v>20</v>
      </c>
      <c r="F16" s="2">
        <v>28</v>
      </c>
      <c r="G16" s="2">
        <v>20</v>
      </c>
      <c r="H16" s="2">
        <v>31</v>
      </c>
      <c r="I16" s="2">
        <v>236</v>
      </c>
      <c r="J16" s="2">
        <v>535</v>
      </c>
      <c r="K16" s="2">
        <v>297</v>
      </c>
      <c r="L16" s="2">
        <v>680</v>
      </c>
      <c r="M16" s="2">
        <v>585</v>
      </c>
      <c r="N16" s="2">
        <v>1295</v>
      </c>
      <c r="O16" s="2">
        <v>1880</v>
      </c>
    </row>
    <row r="17" spans="2:15" ht="23.25" x14ac:dyDescent="0.35">
      <c r="B17" s="2" t="s">
        <v>76</v>
      </c>
      <c r="C17" s="2">
        <v>11</v>
      </c>
      <c r="D17" s="2">
        <v>5</v>
      </c>
      <c r="E17" s="2">
        <v>6</v>
      </c>
      <c r="F17" s="2">
        <v>8</v>
      </c>
      <c r="G17" s="2">
        <v>3</v>
      </c>
      <c r="H17" s="2">
        <v>0</v>
      </c>
      <c r="I17" s="2">
        <v>4</v>
      </c>
      <c r="J17" s="2">
        <v>7</v>
      </c>
      <c r="K17" s="2">
        <v>11</v>
      </c>
      <c r="L17" s="2">
        <v>11</v>
      </c>
      <c r="M17" s="2">
        <v>35</v>
      </c>
      <c r="N17" s="2">
        <v>31</v>
      </c>
      <c r="O17" s="2">
        <v>66</v>
      </c>
    </row>
    <row r="18" spans="2:15" ht="23.25" x14ac:dyDescent="0.35">
      <c r="B18" s="2" t="s">
        <v>77</v>
      </c>
      <c r="C18" s="2">
        <v>1</v>
      </c>
      <c r="D18" s="2">
        <v>0</v>
      </c>
      <c r="E18" s="2">
        <v>0</v>
      </c>
      <c r="F18" s="2">
        <v>1</v>
      </c>
      <c r="G18" s="2">
        <v>0</v>
      </c>
      <c r="H18" s="2">
        <v>0</v>
      </c>
      <c r="I18" s="2">
        <v>2</v>
      </c>
      <c r="J18" s="2">
        <v>2</v>
      </c>
      <c r="K18" s="2">
        <v>0</v>
      </c>
      <c r="L18" s="2">
        <v>2</v>
      </c>
      <c r="M18" s="2">
        <v>3</v>
      </c>
      <c r="N18" s="2">
        <v>5</v>
      </c>
      <c r="O18" s="2">
        <v>8</v>
      </c>
    </row>
    <row r="19" spans="2:15" ht="23.25" x14ac:dyDescent="0.35">
      <c r="B19" s="2" t="s">
        <v>78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1" spans="2:15" ht="16.5" thickBot="1" x14ac:dyDescent="0.3"/>
    <row r="22" spans="2:15" ht="28.5" thickBot="1" x14ac:dyDescent="0.45">
      <c r="B22" s="3" t="s">
        <v>63</v>
      </c>
    </row>
    <row r="23" spans="2:15" ht="23.25" x14ac:dyDescent="0.35">
      <c r="B23" s="6" t="s">
        <v>0</v>
      </c>
      <c r="C23" s="2" t="s">
        <v>25</v>
      </c>
      <c r="D23" s="2" t="s">
        <v>26</v>
      </c>
      <c r="E23" s="2" t="s">
        <v>27</v>
      </c>
      <c r="F23" s="2" t="s">
        <v>28</v>
      </c>
      <c r="G23" s="2" t="s">
        <v>31</v>
      </c>
      <c r="H23" s="2" t="s">
        <v>32</v>
      </c>
      <c r="I23" s="2" t="s">
        <v>33</v>
      </c>
      <c r="J23" s="2" t="s">
        <v>34</v>
      </c>
      <c r="K23" s="2" t="s">
        <v>35</v>
      </c>
      <c r="L23" s="2" t="s">
        <v>36</v>
      </c>
      <c r="M23" s="2" t="s">
        <v>37</v>
      </c>
      <c r="N23" s="2" t="s">
        <v>38</v>
      </c>
      <c r="O23" s="2" t="s">
        <v>13</v>
      </c>
    </row>
    <row r="24" spans="2:15" ht="23.25" x14ac:dyDescent="0.35">
      <c r="B24" s="2" t="s">
        <v>74</v>
      </c>
      <c r="C24" s="2">
        <v>53</v>
      </c>
      <c r="D24" s="2">
        <v>41</v>
      </c>
      <c r="E24" s="2">
        <v>84</v>
      </c>
      <c r="F24" s="2">
        <v>92</v>
      </c>
      <c r="G24" s="2">
        <v>150</v>
      </c>
      <c r="H24" s="2">
        <v>246</v>
      </c>
      <c r="I24" s="2">
        <v>434</v>
      </c>
      <c r="J24" s="2">
        <v>952</v>
      </c>
      <c r="K24" s="2">
        <v>439</v>
      </c>
      <c r="L24" s="2">
        <v>406</v>
      </c>
      <c r="M24" s="2">
        <v>1160</v>
      </c>
      <c r="N24" s="2">
        <v>1737</v>
      </c>
      <c r="O24" s="2">
        <v>2897</v>
      </c>
    </row>
    <row r="25" spans="2:15" ht="23.25" x14ac:dyDescent="0.35">
      <c r="B25" s="2" t="s">
        <v>75</v>
      </c>
      <c r="C25" s="2">
        <v>11</v>
      </c>
      <c r="D25" s="2">
        <v>19</v>
      </c>
      <c r="E25" s="2">
        <v>21</v>
      </c>
      <c r="F25" s="2">
        <v>24</v>
      </c>
      <c r="G25" s="2">
        <v>18</v>
      </c>
      <c r="H25" s="2">
        <v>19</v>
      </c>
      <c r="I25" s="2">
        <v>220</v>
      </c>
      <c r="J25" s="2">
        <v>516</v>
      </c>
      <c r="K25" s="2">
        <v>275</v>
      </c>
      <c r="L25" s="2">
        <v>636</v>
      </c>
      <c r="M25" s="2">
        <v>545</v>
      </c>
      <c r="N25" s="2">
        <v>1214</v>
      </c>
      <c r="O25" s="2">
        <v>1759</v>
      </c>
    </row>
    <row r="26" spans="2:15" ht="23.25" x14ac:dyDescent="0.35">
      <c r="B26" s="2" t="s">
        <v>76</v>
      </c>
      <c r="C26" s="2">
        <v>11</v>
      </c>
      <c r="D26" s="2">
        <v>6</v>
      </c>
      <c r="E26" s="2">
        <v>6</v>
      </c>
      <c r="F26" s="2">
        <v>8</v>
      </c>
      <c r="G26" s="2">
        <v>4</v>
      </c>
      <c r="H26" s="2">
        <v>0</v>
      </c>
      <c r="I26" s="2">
        <v>3</v>
      </c>
      <c r="J26" s="2">
        <v>5</v>
      </c>
      <c r="K26" s="2">
        <v>12</v>
      </c>
      <c r="L26" s="2">
        <v>11</v>
      </c>
      <c r="M26" s="2">
        <v>36</v>
      </c>
      <c r="N26" s="2">
        <v>30</v>
      </c>
      <c r="O26" s="2">
        <v>66</v>
      </c>
    </row>
    <row r="27" spans="2:15" ht="23.25" x14ac:dyDescent="0.35">
      <c r="B27" s="2" t="s">
        <v>77</v>
      </c>
      <c r="C27" s="2">
        <v>1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2</v>
      </c>
      <c r="J27" s="2">
        <v>2</v>
      </c>
      <c r="K27" s="2">
        <v>0</v>
      </c>
      <c r="L27" s="2">
        <v>1</v>
      </c>
      <c r="M27" s="2">
        <v>3</v>
      </c>
      <c r="N27" s="2">
        <v>4</v>
      </c>
      <c r="O27" s="2">
        <v>7</v>
      </c>
    </row>
    <row r="28" spans="2:15" ht="23.25" x14ac:dyDescent="0.35">
      <c r="B28" s="2" t="s">
        <v>78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</sheetData>
  <pageMargins left="0.7" right="0.7" top="0.75" bottom="0.75" header="0.3" footer="0.3"/>
  <pageSetup paperSize="9" scale="50" orientation="landscape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zoomScaleNormal="100" workbookViewId="0">
      <selection activeCell="H13" sqref="H13"/>
    </sheetView>
  </sheetViews>
  <sheetFormatPr baseColWidth="10" defaultRowHeight="15.75" x14ac:dyDescent="0.25"/>
  <cols>
    <col min="2" max="2" width="26.875" bestFit="1" customWidth="1"/>
    <col min="3" max="3" width="18.375" bestFit="1" customWidth="1"/>
    <col min="4" max="4" width="17.5" bestFit="1" customWidth="1"/>
    <col min="5" max="6" width="6.5" bestFit="1" customWidth="1"/>
    <col min="7" max="7" width="18.25" bestFit="1" customWidth="1"/>
  </cols>
  <sheetData>
    <row r="1" spans="2:8" ht="16.5" thickBot="1" x14ac:dyDescent="0.3"/>
    <row r="2" spans="2:8" ht="28.5" thickBot="1" x14ac:dyDescent="0.45">
      <c r="B2" s="41" t="s">
        <v>59</v>
      </c>
      <c r="C2" s="42"/>
      <c r="D2" s="42"/>
      <c r="E2" s="42"/>
      <c r="F2" s="42"/>
      <c r="G2" s="42"/>
      <c r="H2" s="43"/>
    </row>
    <row r="3" spans="2:8" ht="28.5" thickBot="1" x14ac:dyDescent="0.45">
      <c r="B3" s="15"/>
      <c r="C3" s="15"/>
      <c r="D3" s="15"/>
      <c r="E3" s="15"/>
      <c r="F3" s="15"/>
      <c r="G3" s="15"/>
      <c r="H3" s="15"/>
    </row>
    <row r="4" spans="2:8" ht="28.5" thickBot="1" x14ac:dyDescent="0.45">
      <c r="B4" s="10" t="s">
        <v>64</v>
      </c>
    </row>
    <row r="5" spans="2:8" ht="23.25" x14ac:dyDescent="0.35">
      <c r="B5" s="6" t="s">
        <v>0</v>
      </c>
      <c r="C5" s="2" t="s">
        <v>37</v>
      </c>
      <c r="D5" s="2" t="s">
        <v>38</v>
      </c>
      <c r="E5" s="2" t="s">
        <v>13</v>
      </c>
    </row>
    <row r="6" spans="2:8" ht="23.25" x14ac:dyDescent="0.35">
      <c r="B6" s="2" t="s">
        <v>19</v>
      </c>
      <c r="C6" s="2">
        <v>3</v>
      </c>
      <c r="D6" s="2">
        <v>3</v>
      </c>
      <c r="E6" s="2">
        <v>6</v>
      </c>
    </row>
    <row r="7" spans="2:8" ht="23.25" x14ac:dyDescent="0.35">
      <c r="B7" s="2" t="s">
        <v>20</v>
      </c>
      <c r="C7" s="2">
        <v>12</v>
      </c>
      <c r="D7" s="2">
        <v>11</v>
      </c>
      <c r="E7" s="2">
        <v>23</v>
      </c>
    </row>
    <row r="8" spans="2:8" ht="23.25" x14ac:dyDescent="0.35">
      <c r="B8" s="2" t="s">
        <v>58</v>
      </c>
      <c r="C8" s="2">
        <v>60</v>
      </c>
      <c r="D8" s="2">
        <v>365</v>
      </c>
      <c r="E8" s="2">
        <v>425</v>
      </c>
    </row>
    <row r="9" spans="2:8" ht="27.75" x14ac:dyDescent="0.4">
      <c r="B9" s="9"/>
    </row>
    <row r="10" spans="2:8" ht="16.5" thickBot="1" x14ac:dyDescent="0.3"/>
    <row r="11" spans="2:8" ht="28.5" thickBot="1" x14ac:dyDescent="0.45">
      <c r="B11" s="10" t="s">
        <v>17</v>
      </c>
      <c r="C11" s="9"/>
    </row>
    <row r="12" spans="2:8" ht="23.25" x14ac:dyDescent="0.35">
      <c r="B12" s="6" t="s">
        <v>0</v>
      </c>
      <c r="C12" s="2" t="s">
        <v>37</v>
      </c>
      <c r="D12" s="2" t="s">
        <v>38</v>
      </c>
      <c r="E12" s="2" t="s">
        <v>13</v>
      </c>
    </row>
    <row r="13" spans="2:8" ht="23.25" x14ac:dyDescent="0.35">
      <c r="B13" s="2" t="s">
        <v>19</v>
      </c>
      <c r="C13" s="2">
        <v>4</v>
      </c>
      <c r="D13" s="2">
        <v>5</v>
      </c>
      <c r="E13" s="2">
        <v>9</v>
      </c>
    </row>
    <row r="14" spans="2:8" ht="23.25" x14ac:dyDescent="0.35">
      <c r="B14" s="2" t="s">
        <v>20</v>
      </c>
      <c r="C14" s="2">
        <v>12</v>
      </c>
      <c r="D14" s="2">
        <v>11</v>
      </c>
      <c r="E14" s="2">
        <v>23</v>
      </c>
    </row>
    <row r="15" spans="2:8" ht="23.25" x14ac:dyDescent="0.35">
      <c r="B15" s="2" t="s">
        <v>58</v>
      </c>
      <c r="C15" s="2">
        <v>218</v>
      </c>
      <c r="D15" s="2">
        <v>602</v>
      </c>
      <c r="E15" s="2">
        <v>820</v>
      </c>
    </row>
    <row r="17" spans="2:5" ht="16.5" thickBot="1" x14ac:dyDescent="0.3"/>
    <row r="18" spans="2:5" ht="28.5" thickBot="1" x14ac:dyDescent="0.45">
      <c r="B18" s="3" t="s">
        <v>63</v>
      </c>
    </row>
    <row r="19" spans="2:5" ht="23.25" x14ac:dyDescent="0.35">
      <c r="B19" s="6" t="s">
        <v>0</v>
      </c>
      <c r="C19" s="2" t="s">
        <v>37</v>
      </c>
      <c r="D19" s="2" t="s">
        <v>38</v>
      </c>
      <c r="E19" s="2" t="s">
        <v>13</v>
      </c>
    </row>
    <row r="20" spans="2:5" ht="23.25" x14ac:dyDescent="0.35">
      <c r="B20" s="2" t="s">
        <v>19</v>
      </c>
      <c r="C20" s="2">
        <v>3</v>
      </c>
      <c r="D20" s="2">
        <v>5</v>
      </c>
      <c r="E20" s="2">
        <v>8</v>
      </c>
    </row>
    <row r="21" spans="2:5" ht="23.25" x14ac:dyDescent="0.35">
      <c r="B21" s="2" t="s">
        <v>20</v>
      </c>
      <c r="C21" s="2">
        <v>17</v>
      </c>
      <c r="D21" s="2">
        <v>11</v>
      </c>
      <c r="E21" s="2">
        <v>28</v>
      </c>
    </row>
    <row r="22" spans="2:5" ht="23.25" x14ac:dyDescent="0.35">
      <c r="B22" s="2" t="s">
        <v>58</v>
      </c>
      <c r="C22" s="2">
        <v>134</v>
      </c>
      <c r="D22" s="2">
        <v>362</v>
      </c>
      <c r="E22" s="2">
        <v>496</v>
      </c>
    </row>
  </sheetData>
  <mergeCells count="1">
    <mergeCell ref="B2:H2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zoomScaleNormal="100" workbookViewId="0">
      <selection activeCell="M11" sqref="M11"/>
    </sheetView>
  </sheetViews>
  <sheetFormatPr baseColWidth="10" defaultRowHeight="15.75" x14ac:dyDescent="0.25"/>
  <cols>
    <col min="2" max="2" width="84.5" bestFit="1" customWidth="1"/>
    <col min="3" max="3" width="10.875" bestFit="1" customWidth="1"/>
    <col min="4" max="4" width="9.375" bestFit="1" customWidth="1"/>
    <col min="5" max="5" width="4.125" bestFit="1" customWidth="1"/>
    <col min="6" max="6" width="6.75" customWidth="1"/>
  </cols>
  <sheetData>
    <row r="1" spans="2:7" ht="16.5" thickBot="1" x14ac:dyDescent="0.3"/>
    <row r="2" spans="2:7" ht="28.5" thickBot="1" x14ac:dyDescent="0.45">
      <c r="B2" s="41" t="s">
        <v>60</v>
      </c>
      <c r="C2" s="42"/>
      <c r="D2" s="42"/>
      <c r="E2" s="42"/>
      <c r="F2" s="42"/>
      <c r="G2" s="43"/>
    </row>
    <row r="3" spans="2:7" ht="28.5" thickBot="1" x14ac:dyDescent="0.45">
      <c r="B3" s="15"/>
      <c r="C3" s="15"/>
      <c r="D3" s="15"/>
      <c r="E3" s="15"/>
      <c r="F3" s="15"/>
      <c r="G3" s="15"/>
    </row>
    <row r="4" spans="2:7" ht="28.5" thickBot="1" x14ac:dyDescent="0.45">
      <c r="B4" s="13" t="s">
        <v>64</v>
      </c>
      <c r="C4" s="15"/>
      <c r="D4" s="15"/>
      <c r="E4" s="15"/>
      <c r="F4" s="15"/>
      <c r="G4" s="15"/>
    </row>
    <row r="5" spans="2:7" x14ac:dyDescent="0.25">
      <c r="B5" s="4" t="s">
        <v>61</v>
      </c>
      <c r="C5" s="4" t="s">
        <v>11</v>
      </c>
      <c r="D5" s="4" t="s">
        <v>12</v>
      </c>
      <c r="E5" s="4" t="s">
        <v>13</v>
      </c>
    </row>
    <row r="6" spans="2:7" x14ac:dyDescent="0.25">
      <c r="B6" s="4" t="s">
        <v>67</v>
      </c>
      <c r="C6" s="4">
        <v>44</v>
      </c>
      <c r="D6" s="4">
        <v>54</v>
      </c>
      <c r="E6" s="4">
        <f t="shared" ref="E6:E11" si="0">SUM(C6:D6)</f>
        <v>98</v>
      </c>
    </row>
    <row r="7" spans="2:7" x14ac:dyDescent="0.25">
      <c r="B7" s="4" t="s">
        <v>68</v>
      </c>
      <c r="C7" s="4">
        <v>38</v>
      </c>
      <c r="D7" s="4">
        <v>26</v>
      </c>
      <c r="E7" s="4">
        <f t="shared" si="0"/>
        <v>64</v>
      </c>
    </row>
    <row r="8" spans="2:7" x14ac:dyDescent="0.25">
      <c r="B8" s="4" t="s">
        <v>69</v>
      </c>
      <c r="C8" s="4">
        <v>4</v>
      </c>
      <c r="D8" s="4">
        <v>1</v>
      </c>
      <c r="E8" s="4">
        <f t="shared" si="0"/>
        <v>5</v>
      </c>
    </row>
    <row r="9" spans="2:7" x14ac:dyDescent="0.25">
      <c r="B9" s="4" t="s">
        <v>70</v>
      </c>
      <c r="C9" s="4">
        <v>11</v>
      </c>
      <c r="D9" s="4">
        <v>6</v>
      </c>
      <c r="E9" s="4">
        <f t="shared" si="0"/>
        <v>17</v>
      </c>
    </row>
    <row r="10" spans="2:7" x14ac:dyDescent="0.25">
      <c r="B10" s="4" t="s">
        <v>73</v>
      </c>
      <c r="C10" s="4">
        <v>3</v>
      </c>
      <c r="D10" s="4">
        <v>6</v>
      </c>
      <c r="E10" s="4">
        <f t="shared" si="0"/>
        <v>9</v>
      </c>
    </row>
    <row r="11" spans="2:7" x14ac:dyDescent="0.25">
      <c r="B11" s="4" t="s">
        <v>62</v>
      </c>
      <c r="C11" s="4">
        <v>24</v>
      </c>
      <c r="D11" s="4">
        <v>23</v>
      </c>
      <c r="E11" s="4">
        <f t="shared" si="0"/>
        <v>47</v>
      </c>
    </row>
    <row r="12" spans="2:7" x14ac:dyDescent="0.25">
      <c r="B12" s="4" t="s">
        <v>72</v>
      </c>
      <c r="C12" s="4">
        <v>27</v>
      </c>
      <c r="D12" s="4">
        <v>29</v>
      </c>
      <c r="E12" s="4">
        <f>SUM(C12:D12)</f>
        <v>56</v>
      </c>
    </row>
    <row r="14" spans="2:7" ht="16.5" thickBot="1" x14ac:dyDescent="0.3"/>
    <row r="15" spans="2:7" ht="28.5" thickBot="1" x14ac:dyDescent="0.45">
      <c r="B15" s="13" t="s">
        <v>17</v>
      </c>
      <c r="C15" s="12"/>
    </row>
    <row r="16" spans="2:7" x14ac:dyDescent="0.25">
      <c r="B16" s="4" t="s">
        <v>61</v>
      </c>
      <c r="C16" s="4" t="s">
        <v>11</v>
      </c>
      <c r="D16" s="4" t="s">
        <v>12</v>
      </c>
      <c r="E16" s="4" t="s">
        <v>13</v>
      </c>
    </row>
    <row r="17" spans="2:5" x14ac:dyDescent="0.25">
      <c r="B17" s="4" t="s">
        <v>67</v>
      </c>
      <c r="C17" s="4">
        <v>44</v>
      </c>
      <c r="D17" s="4">
        <v>54</v>
      </c>
      <c r="E17" s="4">
        <v>98</v>
      </c>
    </row>
    <row r="18" spans="2:5" x14ac:dyDescent="0.25">
      <c r="B18" s="4" t="s">
        <v>68</v>
      </c>
      <c r="C18" s="4">
        <v>38</v>
      </c>
      <c r="D18" s="4">
        <v>24</v>
      </c>
      <c r="E18" s="4">
        <v>62</v>
      </c>
    </row>
    <row r="19" spans="2:5" x14ac:dyDescent="0.25">
      <c r="B19" s="4" t="s">
        <v>69</v>
      </c>
      <c r="C19" s="4">
        <v>4</v>
      </c>
      <c r="D19" s="4">
        <v>1</v>
      </c>
      <c r="E19" s="4">
        <v>5</v>
      </c>
    </row>
    <row r="20" spans="2:5" x14ac:dyDescent="0.25">
      <c r="B20" s="4" t="s">
        <v>70</v>
      </c>
      <c r="C20" s="4">
        <v>11</v>
      </c>
      <c r="D20" s="4">
        <v>6</v>
      </c>
      <c r="E20" s="4">
        <v>17</v>
      </c>
    </row>
    <row r="21" spans="2:5" x14ac:dyDescent="0.25">
      <c r="B21" s="4" t="s">
        <v>71</v>
      </c>
      <c r="C21" s="4">
        <v>3</v>
      </c>
      <c r="D21" s="4">
        <v>6</v>
      </c>
      <c r="E21" s="4">
        <v>9</v>
      </c>
    </row>
    <row r="22" spans="2:5" x14ac:dyDescent="0.25">
      <c r="B22" s="4" t="s">
        <v>62</v>
      </c>
      <c r="C22" s="4">
        <v>24</v>
      </c>
      <c r="D22" s="4">
        <v>24</v>
      </c>
      <c r="E22" s="4">
        <v>48</v>
      </c>
    </row>
    <row r="23" spans="2:5" x14ac:dyDescent="0.25">
      <c r="B23" s="4" t="s">
        <v>72</v>
      </c>
      <c r="C23" s="4">
        <v>26</v>
      </c>
      <c r="D23" s="4">
        <v>26</v>
      </c>
      <c r="E23" s="4">
        <v>52</v>
      </c>
    </row>
    <row r="25" spans="2:5" ht="16.5" thickBot="1" x14ac:dyDescent="0.3"/>
    <row r="26" spans="2:5" ht="28.5" thickBot="1" x14ac:dyDescent="0.45">
      <c r="B26" s="13" t="s">
        <v>63</v>
      </c>
    </row>
    <row r="27" spans="2:5" x14ac:dyDescent="0.25">
      <c r="B27" s="11" t="s">
        <v>61</v>
      </c>
      <c r="C27" s="4" t="s">
        <v>11</v>
      </c>
      <c r="D27" s="4" t="s">
        <v>12</v>
      </c>
      <c r="E27" s="4" t="s">
        <v>13</v>
      </c>
    </row>
    <row r="28" spans="2:5" x14ac:dyDescent="0.25">
      <c r="B28" s="4" t="s">
        <v>67</v>
      </c>
      <c r="C28" s="4">
        <v>47</v>
      </c>
      <c r="D28" s="4">
        <v>53</v>
      </c>
      <c r="E28" s="4">
        <v>100</v>
      </c>
    </row>
    <row r="29" spans="2:5" x14ac:dyDescent="0.25">
      <c r="B29" s="4" t="s">
        <v>68</v>
      </c>
      <c r="C29" s="4">
        <v>40</v>
      </c>
      <c r="D29" s="4">
        <v>25</v>
      </c>
      <c r="E29" s="4">
        <v>65</v>
      </c>
    </row>
    <row r="30" spans="2:5" x14ac:dyDescent="0.25">
      <c r="B30" s="4" t="s">
        <v>69</v>
      </c>
      <c r="C30" s="4">
        <v>4</v>
      </c>
      <c r="D30" s="4">
        <v>1</v>
      </c>
      <c r="E30" s="4">
        <v>5</v>
      </c>
    </row>
    <row r="31" spans="2:5" x14ac:dyDescent="0.25">
      <c r="B31" s="4" t="s">
        <v>70</v>
      </c>
      <c r="C31" s="4">
        <v>11</v>
      </c>
      <c r="D31" s="4">
        <v>6</v>
      </c>
      <c r="E31" s="4">
        <v>17</v>
      </c>
    </row>
    <row r="32" spans="2:5" x14ac:dyDescent="0.25">
      <c r="B32" s="4" t="s">
        <v>71</v>
      </c>
      <c r="C32" s="4">
        <v>3</v>
      </c>
      <c r="D32" s="4">
        <v>6</v>
      </c>
      <c r="E32" s="4">
        <v>9</v>
      </c>
    </row>
    <row r="33" spans="2:5" x14ac:dyDescent="0.25">
      <c r="B33" s="4" t="s">
        <v>62</v>
      </c>
      <c r="C33" s="4">
        <v>24</v>
      </c>
      <c r="D33" s="4">
        <v>23</v>
      </c>
      <c r="E33" s="4">
        <v>47</v>
      </c>
    </row>
    <row r="34" spans="2:5" x14ac:dyDescent="0.25">
      <c r="B34" s="4" t="s">
        <v>72</v>
      </c>
      <c r="C34" s="4">
        <v>27</v>
      </c>
      <c r="D34" s="4">
        <v>29</v>
      </c>
      <c r="E34" s="4">
        <v>56</v>
      </c>
    </row>
  </sheetData>
  <mergeCells count="1">
    <mergeCell ref="B2:G2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E1-1</vt:lpstr>
      <vt:lpstr>E1-2</vt:lpstr>
      <vt:lpstr>E2-1</vt:lpstr>
      <vt:lpstr>E2-2</vt:lpstr>
      <vt:lpstr>E4-1-1</vt:lpstr>
      <vt:lpstr>E4-1-2</vt:lpstr>
      <vt:lpstr>E4-2-1</vt:lpstr>
      <vt:lpstr>E4-2-2</vt:lpstr>
      <vt:lpstr>E7-1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HURTADO REVERTE, MARIANO</dc:creator>
  <cp:lastModifiedBy>ANDREU FELIPE, ISABEL</cp:lastModifiedBy>
  <cp:lastPrinted>2019-03-01T08:45:26Z</cp:lastPrinted>
  <dcterms:created xsi:type="dcterms:W3CDTF">2017-09-27T11:19:42Z</dcterms:created>
  <dcterms:modified xsi:type="dcterms:W3CDTF">2019-05-14T12:55:10Z</dcterms:modified>
</cp:coreProperties>
</file>