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05" windowWidth="14805" windowHeight="6810" activeTab="1"/>
  </bookViews>
  <sheets>
    <sheet name="Resumen" sheetId="4" r:id="rId1"/>
    <sheet name="AÑO 2018" sheetId="1" r:id="rId2"/>
    <sheet name="1er Trimestre" sheetId="3" r:id="rId3"/>
    <sheet name="2º Trimestre" sheetId="5" r:id="rId4"/>
    <sheet name="3er Trimestre" sheetId="6" r:id="rId5"/>
  </sheets>
  <definedNames>
    <definedName name="_xlnm._FilterDatabase" localSheetId="3" hidden="1">'2º Trimestre'!$C$1:$J$183</definedName>
    <definedName name="_xlnm._FilterDatabase" localSheetId="4" hidden="1">'3er Trimestre'!$C$1:$J$147</definedName>
    <definedName name="_xlnm._FilterDatabase" localSheetId="1" hidden="1">'AÑO 2018'!$C$1:$J$507</definedName>
  </definedNames>
  <calcPr calcId="152511"/>
</workbook>
</file>

<file path=xl/calcChain.xml><?xml version="1.0" encoding="utf-8"?>
<calcChain xmlns="http://schemas.openxmlformats.org/spreadsheetml/2006/main">
  <c r="H183" i="5" l="1"/>
  <c r="I183" i="5" s="1"/>
  <c r="H182" i="5"/>
  <c r="I182" i="5" s="1"/>
  <c r="H181" i="5"/>
  <c r="I181" i="5" s="1"/>
  <c r="H180" i="5"/>
  <c r="I180" i="5" s="1"/>
  <c r="H179" i="5"/>
  <c r="I179" i="5" s="1"/>
  <c r="H178" i="5"/>
  <c r="I178" i="5" s="1"/>
  <c r="H177" i="5"/>
  <c r="I177" i="5" s="1"/>
  <c r="I176" i="5"/>
  <c r="H175" i="5"/>
  <c r="I175" i="5" s="1"/>
  <c r="H174" i="5"/>
  <c r="I174" i="5" s="1"/>
  <c r="H173" i="5"/>
  <c r="I173" i="5" s="1"/>
  <c r="H172" i="5"/>
  <c r="I172" i="5" s="1"/>
  <c r="H171" i="5"/>
  <c r="I171" i="5" s="1"/>
  <c r="H170" i="5"/>
  <c r="I170" i="5" s="1"/>
  <c r="H169" i="5"/>
  <c r="I169" i="5" s="1"/>
  <c r="H168" i="5"/>
  <c r="I168" i="5" s="1"/>
  <c r="H167" i="5"/>
  <c r="I167" i="5" s="1"/>
  <c r="H166" i="5"/>
  <c r="I166" i="5" s="1"/>
  <c r="H165" i="5"/>
  <c r="I165" i="5" s="1"/>
  <c r="H164" i="5"/>
  <c r="I164" i="5" s="1"/>
  <c r="H163" i="5"/>
  <c r="I163" i="5" s="1"/>
  <c r="H162" i="5"/>
  <c r="I162" i="5" s="1"/>
  <c r="H161" i="5"/>
  <c r="I161" i="5" s="1"/>
  <c r="H160" i="5"/>
  <c r="I160" i="5" s="1"/>
  <c r="H159" i="5"/>
  <c r="I159" i="5" s="1"/>
  <c r="H158" i="5"/>
  <c r="I158" i="5" s="1"/>
  <c r="I157" i="5"/>
  <c r="H156" i="5"/>
  <c r="I156" i="5" s="1"/>
  <c r="H155" i="5"/>
  <c r="I155" i="5" s="1"/>
  <c r="H154" i="5"/>
  <c r="I154" i="5" s="1"/>
  <c r="H153" i="5"/>
  <c r="I153" i="5" s="1"/>
  <c r="H152" i="5"/>
  <c r="I152" i="5" s="1"/>
  <c r="H151" i="5"/>
  <c r="I151" i="5" s="1"/>
  <c r="H150" i="5"/>
  <c r="I150" i="5" s="1"/>
  <c r="H149" i="5"/>
  <c r="I149" i="5" s="1"/>
  <c r="H148" i="5"/>
  <c r="I148" i="5" s="1"/>
  <c r="H147" i="5"/>
  <c r="I147" i="5" s="1"/>
  <c r="H146" i="5"/>
  <c r="I146" i="5" s="1"/>
  <c r="I145" i="5"/>
  <c r="H144" i="5"/>
  <c r="I144" i="5" s="1"/>
  <c r="H143" i="5"/>
  <c r="I143" i="5" s="1"/>
  <c r="I142" i="5"/>
  <c r="I141" i="5"/>
  <c r="H140" i="5"/>
  <c r="I140" i="5" s="1"/>
  <c r="H139" i="5"/>
  <c r="I139" i="5" s="1"/>
  <c r="H138" i="5"/>
  <c r="I138" i="5" s="1"/>
  <c r="H137" i="5"/>
  <c r="I137" i="5" s="1"/>
  <c r="H136" i="5"/>
  <c r="I136" i="5" s="1"/>
  <c r="H135" i="5"/>
  <c r="I135" i="5" s="1"/>
  <c r="I134" i="5"/>
  <c r="H133" i="5"/>
  <c r="I133" i="5" s="1"/>
  <c r="H132" i="5"/>
  <c r="I132" i="5" s="1"/>
  <c r="H131" i="5"/>
  <c r="I131" i="5" s="1"/>
  <c r="H130" i="5"/>
  <c r="I130" i="5" s="1"/>
  <c r="H129" i="5"/>
  <c r="I129" i="5" s="1"/>
  <c r="H128" i="5"/>
  <c r="I128" i="5" s="1"/>
  <c r="H127" i="5"/>
  <c r="I127" i="5" s="1"/>
  <c r="H126" i="5"/>
  <c r="I126" i="5" s="1"/>
  <c r="H125" i="5"/>
  <c r="I125" i="5" s="1"/>
  <c r="H124" i="5"/>
  <c r="I124" i="5" s="1"/>
  <c r="H123" i="5"/>
  <c r="I123" i="5" s="1"/>
  <c r="H122" i="5"/>
  <c r="I122" i="5" s="1"/>
  <c r="H121" i="5"/>
  <c r="I121" i="5" s="1"/>
  <c r="H120" i="5"/>
  <c r="I120" i="5" s="1"/>
  <c r="H119" i="5"/>
  <c r="I119" i="5" s="1"/>
  <c r="H118" i="5"/>
  <c r="I118" i="5" s="1"/>
  <c r="H117" i="5"/>
  <c r="I117" i="5" s="1"/>
  <c r="H116" i="5"/>
  <c r="I116" i="5" s="1"/>
  <c r="H115" i="5"/>
  <c r="I115" i="5" s="1"/>
  <c r="H114" i="5"/>
  <c r="I114" i="5" s="1"/>
  <c r="H113" i="5"/>
  <c r="I113" i="5" s="1"/>
  <c r="H112" i="5"/>
  <c r="I112" i="5" s="1"/>
  <c r="H111" i="5"/>
  <c r="I111" i="5" s="1"/>
  <c r="H110" i="5"/>
  <c r="I110" i="5" s="1"/>
  <c r="H109" i="5"/>
  <c r="I109" i="5" s="1"/>
  <c r="H108" i="5"/>
  <c r="I108" i="5" s="1"/>
  <c r="H107" i="5"/>
  <c r="I107" i="5" s="1"/>
  <c r="H106" i="5"/>
  <c r="I106" i="5" s="1"/>
  <c r="H105" i="5"/>
  <c r="I105" i="5" s="1"/>
  <c r="H104" i="5"/>
  <c r="I104" i="5" s="1"/>
  <c r="H103" i="5"/>
  <c r="I103" i="5" s="1"/>
  <c r="H102" i="5"/>
  <c r="I102" i="5" s="1"/>
  <c r="H101" i="5"/>
  <c r="I101" i="5" s="1"/>
  <c r="H100" i="5"/>
  <c r="I100" i="5" s="1"/>
  <c r="H99" i="5"/>
  <c r="I99" i="5" s="1"/>
  <c r="H98" i="5"/>
  <c r="I98" i="5" s="1"/>
  <c r="H97" i="5"/>
  <c r="I97" i="5" s="1"/>
  <c r="H96" i="5"/>
  <c r="I96" i="5" s="1"/>
  <c r="I95" i="5"/>
  <c r="H94" i="5"/>
  <c r="I94" i="5" s="1"/>
  <c r="I93" i="5"/>
  <c r="H92" i="5"/>
  <c r="I92" i="5" s="1"/>
  <c r="H91" i="5"/>
  <c r="I91" i="5" s="1"/>
  <c r="H90" i="5"/>
  <c r="I90" i="5" s="1"/>
  <c r="H89" i="5"/>
  <c r="I89" i="5" s="1"/>
  <c r="I88" i="5"/>
  <c r="H87" i="5"/>
  <c r="I87" i="5" s="1"/>
  <c r="H86" i="5"/>
  <c r="I86" i="5" s="1"/>
  <c r="H85" i="5"/>
  <c r="I85" i="5" s="1"/>
  <c r="H84" i="5"/>
  <c r="I84" i="5" s="1"/>
  <c r="H83" i="5"/>
  <c r="I83" i="5" s="1"/>
  <c r="H82" i="5"/>
  <c r="I82" i="5" s="1"/>
  <c r="H81" i="5"/>
  <c r="I81" i="5" s="1"/>
  <c r="H80" i="5"/>
  <c r="I80" i="5" s="1"/>
  <c r="H79" i="5"/>
  <c r="I79" i="5" s="1"/>
  <c r="H78" i="5"/>
  <c r="I78" i="5" s="1"/>
  <c r="H77" i="5"/>
  <c r="I77" i="5" s="1"/>
  <c r="H76" i="5"/>
  <c r="I76" i="5" s="1"/>
  <c r="H75" i="5"/>
  <c r="I75" i="5" s="1"/>
  <c r="H74" i="5"/>
  <c r="I74" i="5" s="1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4" i="5"/>
  <c r="I64" i="5" s="1"/>
  <c r="I63" i="5"/>
  <c r="I62" i="5"/>
  <c r="H61" i="5"/>
  <c r="I61" i="5" s="1"/>
  <c r="H60" i="5"/>
  <c r="I60" i="5" s="1"/>
  <c r="H59" i="5"/>
  <c r="I59" i="5" s="1"/>
  <c r="H58" i="5"/>
  <c r="I58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I50" i="5" s="1"/>
  <c r="H49" i="5"/>
  <c r="I49" i="5" s="1"/>
  <c r="H48" i="5"/>
  <c r="I48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I29" i="5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I18" i="5"/>
  <c r="H17" i="5"/>
  <c r="I17" i="5" s="1"/>
  <c r="I16" i="5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I6" i="5" s="1"/>
  <c r="H5" i="5"/>
  <c r="I5" i="5" s="1"/>
  <c r="I4" i="5"/>
  <c r="H3" i="5"/>
  <c r="I3" i="5" s="1"/>
  <c r="H2" i="5"/>
  <c r="I2" i="5" s="1"/>
  <c r="H179" i="3"/>
  <c r="I179" i="3" s="1"/>
  <c r="H178" i="3"/>
  <c r="I178" i="3" s="1"/>
  <c r="H177" i="3"/>
  <c r="I177" i="3" s="1"/>
  <c r="H176" i="3"/>
  <c r="I176" i="3" s="1"/>
  <c r="H175" i="3"/>
  <c r="I175" i="3" s="1"/>
  <c r="H174" i="3"/>
  <c r="I174" i="3" s="1"/>
  <c r="H173" i="3"/>
  <c r="I173" i="3" s="1"/>
  <c r="H172" i="3"/>
  <c r="I172" i="3" s="1"/>
  <c r="H171" i="3"/>
  <c r="I171" i="3" s="1"/>
  <c r="H170" i="3"/>
  <c r="I170" i="3" s="1"/>
  <c r="H169" i="3"/>
  <c r="I169" i="3" s="1"/>
  <c r="H168" i="3"/>
  <c r="I168" i="3" s="1"/>
  <c r="H167" i="3"/>
  <c r="I167" i="3" s="1"/>
  <c r="H166" i="3"/>
  <c r="I166" i="3" s="1"/>
  <c r="H165" i="3"/>
  <c r="I165" i="3" s="1"/>
  <c r="H164" i="3"/>
  <c r="I164" i="3" s="1"/>
  <c r="H163" i="3"/>
  <c r="I163" i="3" s="1"/>
  <c r="H162" i="3"/>
  <c r="I162" i="3" s="1"/>
  <c r="H161" i="3"/>
  <c r="I161" i="3" s="1"/>
  <c r="I160" i="3"/>
  <c r="I159" i="3"/>
  <c r="H158" i="3"/>
  <c r="I158" i="3" s="1"/>
  <c r="H157" i="3"/>
  <c r="I157" i="3" s="1"/>
  <c r="H156" i="3"/>
  <c r="I156" i="3" s="1"/>
  <c r="I155" i="3"/>
  <c r="I154" i="3"/>
  <c r="H153" i="3"/>
  <c r="I153" i="3" s="1"/>
  <c r="H152" i="3"/>
  <c r="I152" i="3" s="1"/>
  <c r="I151" i="3"/>
  <c r="I150" i="3"/>
  <c r="I149" i="3"/>
  <c r="I148" i="3"/>
  <c r="H147" i="3"/>
  <c r="I147" i="3" s="1"/>
  <c r="H146" i="3"/>
  <c r="I146" i="3" s="1"/>
  <c r="H145" i="3"/>
  <c r="I145" i="3" s="1"/>
  <c r="I144" i="3"/>
  <c r="H143" i="3"/>
  <c r="I143" i="3" s="1"/>
  <c r="I142" i="3"/>
  <c r="H142" i="3"/>
  <c r="H141" i="3"/>
  <c r="I141" i="3" s="1"/>
  <c r="H140" i="3"/>
  <c r="I140" i="3" s="1"/>
  <c r="I139" i="3"/>
  <c r="H138" i="3"/>
  <c r="I138" i="3" s="1"/>
  <c r="H137" i="3"/>
  <c r="I137" i="3" s="1"/>
  <c r="H136" i="3"/>
  <c r="I136" i="3" s="1"/>
  <c r="I135" i="3"/>
  <c r="H135" i="3"/>
  <c r="H134" i="3"/>
  <c r="I134" i="3" s="1"/>
  <c r="H133" i="3"/>
  <c r="I133" i="3" s="1"/>
  <c r="H132" i="3"/>
  <c r="I132" i="3" s="1"/>
  <c r="H131" i="3"/>
  <c r="I131" i="3" s="1"/>
  <c r="H130" i="3"/>
  <c r="I130" i="3" s="1"/>
  <c r="H129" i="3"/>
  <c r="I129" i="3" s="1"/>
  <c r="H128" i="3"/>
  <c r="I128" i="3" s="1"/>
  <c r="I127" i="3"/>
  <c r="H127" i="3"/>
  <c r="H126" i="3"/>
  <c r="I126" i="3" s="1"/>
  <c r="H125" i="3"/>
  <c r="I125" i="3" s="1"/>
  <c r="H124" i="3"/>
  <c r="I124" i="3" s="1"/>
  <c r="H123" i="3"/>
  <c r="I123" i="3" s="1"/>
  <c r="I122" i="3"/>
  <c r="H121" i="3"/>
  <c r="I121" i="3" s="1"/>
  <c r="I120" i="3"/>
  <c r="I119" i="3"/>
  <c r="I118" i="3"/>
  <c r="I117" i="3"/>
  <c r="H116" i="3"/>
  <c r="I116" i="3" s="1"/>
  <c r="I115" i="3"/>
  <c r="H115" i="3"/>
  <c r="H114" i="3"/>
  <c r="I114" i="3" s="1"/>
  <c r="H113" i="3"/>
  <c r="I113" i="3" s="1"/>
  <c r="H112" i="3"/>
  <c r="I112" i="3" s="1"/>
  <c r="H111" i="3"/>
  <c r="I111" i="3" s="1"/>
  <c r="H110" i="3"/>
  <c r="I110" i="3" s="1"/>
  <c r="H109" i="3"/>
  <c r="I109" i="3" s="1"/>
  <c r="H108" i="3"/>
  <c r="I108" i="3" s="1"/>
  <c r="I107" i="3"/>
  <c r="H107" i="3"/>
  <c r="H106" i="3"/>
  <c r="I106" i="3" s="1"/>
  <c r="H105" i="3"/>
  <c r="I105" i="3" s="1"/>
  <c r="H104" i="3"/>
  <c r="I104" i="3" s="1"/>
  <c r="H103" i="3"/>
  <c r="I103" i="3" s="1"/>
  <c r="H102" i="3"/>
  <c r="I102" i="3" s="1"/>
  <c r="H101" i="3"/>
  <c r="I101" i="3" s="1"/>
  <c r="H100" i="3"/>
  <c r="I100" i="3" s="1"/>
  <c r="I99" i="3"/>
  <c r="H99" i="3"/>
  <c r="H98" i="3"/>
  <c r="I98" i="3" s="1"/>
  <c r="H97" i="3"/>
  <c r="I97" i="3" s="1"/>
  <c r="I96" i="3"/>
  <c r="H95" i="3"/>
  <c r="I95" i="3" s="1"/>
  <c r="H94" i="3"/>
  <c r="I94" i="3" s="1"/>
  <c r="H93" i="3"/>
  <c r="I93" i="3" s="1"/>
  <c r="I92" i="3"/>
  <c r="H92" i="3"/>
  <c r="H91" i="3"/>
  <c r="I91" i="3" s="1"/>
  <c r="H90" i="3"/>
  <c r="I90" i="3" s="1"/>
  <c r="H89" i="3"/>
  <c r="I89" i="3" s="1"/>
  <c r="H88" i="3"/>
  <c r="I88" i="3" s="1"/>
  <c r="H87" i="3"/>
  <c r="I87" i="3" s="1"/>
  <c r="H86" i="3"/>
  <c r="I86" i="3" s="1"/>
  <c r="H85" i="3"/>
  <c r="I85" i="3" s="1"/>
  <c r="I84" i="3"/>
  <c r="H84" i="3"/>
  <c r="H83" i="3"/>
  <c r="I83" i="3" s="1"/>
  <c r="H82" i="3"/>
  <c r="I82" i="3" s="1"/>
  <c r="H81" i="3"/>
  <c r="I81" i="3" s="1"/>
  <c r="I80" i="3"/>
  <c r="H79" i="3"/>
  <c r="I79" i="3" s="1"/>
  <c r="H78" i="3"/>
  <c r="I78" i="3" s="1"/>
  <c r="H77" i="3"/>
  <c r="I77" i="3" s="1"/>
  <c r="H76" i="3"/>
  <c r="I76" i="3" s="1"/>
  <c r="H75" i="3"/>
  <c r="I75" i="3" s="1"/>
  <c r="I74" i="3"/>
  <c r="H74" i="3"/>
  <c r="H73" i="3"/>
  <c r="I73" i="3" s="1"/>
  <c r="H72" i="3"/>
  <c r="I72" i="3" s="1"/>
  <c r="H71" i="3"/>
  <c r="I71" i="3" s="1"/>
  <c r="H70" i="3"/>
  <c r="I70" i="3" s="1"/>
  <c r="H69" i="3"/>
  <c r="I69" i="3" s="1"/>
  <c r="H68" i="3"/>
  <c r="I68" i="3" s="1"/>
  <c r="H67" i="3"/>
  <c r="I67" i="3" s="1"/>
  <c r="I66" i="3"/>
  <c r="H66" i="3"/>
  <c r="H65" i="3"/>
  <c r="I65" i="3" s="1"/>
  <c r="H64" i="3"/>
  <c r="I64" i="3" s="1"/>
  <c r="H63" i="3"/>
  <c r="I63" i="3" s="1"/>
  <c r="H62" i="3"/>
  <c r="I62" i="3" s="1"/>
  <c r="H61" i="3"/>
  <c r="I61" i="3" s="1"/>
  <c r="I60" i="3"/>
  <c r="H59" i="3"/>
  <c r="I59" i="3" s="1"/>
  <c r="H58" i="3"/>
  <c r="I58" i="3" s="1"/>
  <c r="H57" i="3"/>
  <c r="I57" i="3" s="1"/>
  <c r="H56" i="3"/>
  <c r="I56" i="3" s="1"/>
  <c r="I55" i="3"/>
  <c r="H55" i="3"/>
  <c r="H54" i="3"/>
  <c r="I54" i="3" s="1"/>
  <c r="H53" i="3"/>
  <c r="I53" i="3" s="1"/>
  <c r="I52" i="3"/>
  <c r="H51" i="3"/>
  <c r="I51" i="3" s="1"/>
  <c r="H50" i="3"/>
  <c r="I50" i="3" s="1"/>
  <c r="H49" i="3"/>
  <c r="I49" i="3" s="1"/>
  <c r="H48" i="3"/>
  <c r="I48" i="3" s="1"/>
  <c r="I47" i="3"/>
  <c r="H47" i="3"/>
  <c r="H46" i="3"/>
  <c r="I46" i="3" s="1"/>
  <c r="H45" i="3"/>
  <c r="I45" i="3" s="1"/>
  <c r="H44" i="3"/>
  <c r="I44" i="3" s="1"/>
  <c r="H43" i="3"/>
  <c r="I43" i="3" s="1"/>
  <c r="H42" i="3"/>
  <c r="I42" i="3" s="1"/>
  <c r="H41" i="3"/>
  <c r="I41" i="3" s="1"/>
  <c r="H40" i="3"/>
  <c r="I40" i="3" s="1"/>
  <c r="I39" i="3"/>
  <c r="H39" i="3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I31" i="3"/>
  <c r="H31" i="3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I23" i="3"/>
  <c r="H23" i="3"/>
  <c r="H22" i="3"/>
  <c r="I22" i="3" s="1"/>
  <c r="H21" i="3"/>
  <c r="I21" i="3" s="1"/>
  <c r="G20" i="3"/>
  <c r="H20" i="3" s="1"/>
  <c r="H19" i="3"/>
  <c r="I19" i="3" s="1"/>
  <c r="H18" i="3"/>
  <c r="I18" i="3" s="1"/>
  <c r="H17" i="3"/>
  <c r="I17" i="3" s="1"/>
  <c r="I16" i="3"/>
  <c r="I15" i="3"/>
  <c r="H15" i="3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I7" i="3"/>
  <c r="H7" i="3"/>
  <c r="H6" i="3"/>
  <c r="I6" i="3" s="1"/>
  <c r="H5" i="3"/>
  <c r="I5" i="3" s="1"/>
  <c r="H4" i="3"/>
  <c r="I4" i="3" s="1"/>
  <c r="H3" i="3"/>
  <c r="I3" i="3" s="1"/>
  <c r="H2" i="3"/>
  <c r="I2" i="3" s="1"/>
  <c r="H507" i="1"/>
  <c r="I507" i="1" s="1"/>
  <c r="H506" i="1"/>
  <c r="I506" i="1" s="1"/>
  <c r="H505" i="1"/>
  <c r="I505" i="1" s="1"/>
  <c r="H504" i="1"/>
  <c r="I504" i="1" s="1"/>
  <c r="H503" i="1"/>
  <c r="I503" i="1" s="1"/>
  <c r="H502" i="1"/>
  <c r="I502" i="1" s="1"/>
  <c r="H501" i="1"/>
  <c r="I501" i="1" s="1"/>
  <c r="H500" i="1"/>
  <c r="I500" i="1" s="1"/>
  <c r="H499" i="1"/>
  <c r="I499" i="1" s="1"/>
  <c r="H498" i="1"/>
  <c r="I498" i="1" s="1"/>
  <c r="H497" i="1"/>
  <c r="I497" i="1" s="1"/>
  <c r="H496" i="1"/>
  <c r="I496" i="1" s="1"/>
  <c r="H495" i="1"/>
  <c r="I495" i="1" s="1"/>
  <c r="H494" i="1"/>
  <c r="I494" i="1" s="1"/>
  <c r="I493" i="1"/>
  <c r="H492" i="1"/>
  <c r="I492" i="1" s="1"/>
  <c r="H491" i="1"/>
  <c r="I491" i="1" s="1"/>
  <c r="H490" i="1"/>
  <c r="I490" i="1" s="1"/>
  <c r="I489" i="1"/>
  <c r="H488" i="1"/>
  <c r="I488" i="1" s="1"/>
  <c r="H487" i="1"/>
  <c r="I487" i="1" s="1"/>
  <c r="I486" i="1"/>
  <c r="H485" i="1"/>
  <c r="I485" i="1" s="1"/>
  <c r="H484" i="1"/>
  <c r="I484" i="1" s="1"/>
  <c r="H483" i="1"/>
  <c r="I483" i="1" s="1"/>
  <c r="H482" i="1"/>
  <c r="I482" i="1" s="1"/>
  <c r="I481" i="1"/>
  <c r="H481" i="1"/>
  <c r="H480" i="1"/>
  <c r="I480" i="1" s="1"/>
  <c r="H479" i="1"/>
  <c r="I479" i="1" s="1"/>
  <c r="H478" i="1"/>
  <c r="I478" i="1" s="1"/>
  <c r="H477" i="1"/>
  <c r="I477" i="1" s="1"/>
  <c r="H476" i="1"/>
  <c r="I476" i="1" s="1"/>
  <c r="H475" i="1"/>
  <c r="I475" i="1" s="1"/>
  <c r="H474" i="1"/>
  <c r="I474" i="1" s="1"/>
  <c r="I473" i="1"/>
  <c r="H473" i="1"/>
  <c r="H472" i="1"/>
  <c r="I472" i="1" s="1"/>
  <c r="H471" i="1"/>
  <c r="I471" i="1" s="1"/>
  <c r="H470" i="1"/>
  <c r="I470" i="1" s="1"/>
  <c r="H469" i="1"/>
  <c r="I469" i="1" s="1"/>
  <c r="H468" i="1"/>
  <c r="I468" i="1" s="1"/>
  <c r="H467" i="1"/>
  <c r="I467" i="1" s="1"/>
  <c r="H466" i="1"/>
  <c r="I466" i="1" s="1"/>
  <c r="I465" i="1"/>
  <c r="H465" i="1"/>
  <c r="H464" i="1"/>
  <c r="I464" i="1" s="1"/>
  <c r="H463" i="1"/>
  <c r="I463" i="1" s="1"/>
  <c r="H462" i="1"/>
  <c r="I462" i="1" s="1"/>
  <c r="H461" i="1"/>
  <c r="I461" i="1" s="1"/>
  <c r="H460" i="1"/>
  <c r="I460" i="1" s="1"/>
  <c r="H459" i="1"/>
  <c r="I459" i="1" s="1"/>
  <c r="H458" i="1"/>
  <c r="I458" i="1" s="1"/>
  <c r="I457" i="1"/>
  <c r="H457" i="1"/>
  <c r="H456" i="1"/>
  <c r="I456" i="1" s="1"/>
  <c r="H455" i="1"/>
  <c r="I455" i="1" s="1"/>
  <c r="H454" i="1"/>
  <c r="I454" i="1" s="1"/>
  <c r="H453" i="1"/>
  <c r="I453" i="1" s="1"/>
  <c r="H452" i="1"/>
  <c r="I452" i="1" s="1"/>
  <c r="H451" i="1"/>
  <c r="I451" i="1" s="1"/>
  <c r="H450" i="1"/>
  <c r="I450" i="1" s="1"/>
  <c r="I449" i="1"/>
  <c r="H449" i="1"/>
  <c r="H448" i="1"/>
  <c r="I448" i="1" s="1"/>
  <c r="H447" i="1"/>
  <c r="I447" i="1" s="1"/>
  <c r="H446" i="1"/>
  <c r="I446" i="1" s="1"/>
  <c r="H445" i="1"/>
  <c r="I445" i="1" s="1"/>
  <c r="H444" i="1"/>
  <c r="I444" i="1" s="1"/>
  <c r="H443" i="1"/>
  <c r="I443" i="1" s="1"/>
  <c r="H442" i="1"/>
  <c r="I442" i="1" s="1"/>
  <c r="I441" i="1"/>
  <c r="H440" i="1"/>
  <c r="I440" i="1" s="1"/>
  <c r="H439" i="1"/>
  <c r="I439" i="1" s="1"/>
  <c r="H438" i="1"/>
  <c r="I438" i="1" s="1"/>
  <c r="H437" i="1"/>
  <c r="I437" i="1" s="1"/>
  <c r="H436" i="1"/>
  <c r="I436" i="1" s="1"/>
  <c r="H435" i="1"/>
  <c r="I435" i="1" s="1"/>
  <c r="H434" i="1"/>
  <c r="I434" i="1" s="1"/>
  <c r="H433" i="1"/>
  <c r="H432" i="1"/>
  <c r="I432" i="1" s="1"/>
  <c r="H431" i="1"/>
  <c r="I431" i="1" s="1"/>
  <c r="H430" i="1"/>
  <c r="I430" i="1" s="1"/>
  <c r="I429" i="1"/>
  <c r="H429" i="1"/>
  <c r="H428" i="1"/>
  <c r="I428" i="1" s="1"/>
  <c r="H427" i="1"/>
  <c r="I427" i="1" s="1"/>
  <c r="H426" i="1"/>
  <c r="I426" i="1" s="1"/>
  <c r="H425" i="1"/>
  <c r="I425" i="1" s="1"/>
  <c r="H424" i="1"/>
  <c r="I424" i="1" s="1"/>
  <c r="H423" i="1"/>
  <c r="I423" i="1" s="1"/>
  <c r="H422" i="1"/>
  <c r="I422" i="1" s="1"/>
  <c r="I421" i="1"/>
  <c r="H420" i="1"/>
  <c r="I420" i="1" s="1"/>
  <c r="H419" i="1"/>
  <c r="I419" i="1" s="1"/>
  <c r="H418" i="1"/>
  <c r="I418" i="1" s="1"/>
  <c r="H417" i="1"/>
  <c r="I417" i="1" s="1"/>
  <c r="H416" i="1"/>
  <c r="I416" i="1" s="1"/>
  <c r="H415" i="1"/>
  <c r="I415" i="1" s="1"/>
  <c r="H414" i="1"/>
  <c r="I414" i="1" s="1"/>
  <c r="H413" i="1"/>
  <c r="I413" i="1" s="1"/>
  <c r="H412" i="1"/>
  <c r="I412" i="1" s="1"/>
  <c r="H411" i="1"/>
  <c r="I411" i="1" s="1"/>
  <c r="H410" i="1"/>
  <c r="I410" i="1" s="1"/>
  <c r="H409" i="1"/>
  <c r="I409" i="1" s="1"/>
  <c r="H408" i="1"/>
  <c r="I408" i="1" s="1"/>
  <c r="H407" i="1"/>
  <c r="I407" i="1" s="1"/>
  <c r="H406" i="1"/>
  <c r="I406" i="1" s="1"/>
  <c r="H405" i="1"/>
  <c r="I405" i="1" s="1"/>
  <c r="H404" i="1"/>
  <c r="I404" i="1" s="1"/>
  <c r="H403" i="1"/>
  <c r="I403" i="1" s="1"/>
  <c r="H402" i="1"/>
  <c r="I402" i="1" s="1"/>
  <c r="H401" i="1"/>
  <c r="I401" i="1" s="1"/>
  <c r="H400" i="1"/>
  <c r="I400" i="1" s="1"/>
  <c r="H399" i="1"/>
  <c r="I399" i="1" s="1"/>
  <c r="H398" i="1"/>
  <c r="I398" i="1" s="1"/>
  <c r="H397" i="1"/>
  <c r="I397" i="1" s="1"/>
  <c r="H396" i="1"/>
  <c r="I396" i="1" s="1"/>
  <c r="H395" i="1"/>
  <c r="I395" i="1" s="1"/>
  <c r="H394" i="1"/>
  <c r="I394" i="1" s="1"/>
  <c r="H393" i="1"/>
  <c r="I393" i="1" s="1"/>
  <c r="H392" i="1"/>
  <c r="I392" i="1" s="1"/>
  <c r="H391" i="1"/>
  <c r="I391" i="1" s="1"/>
  <c r="H390" i="1"/>
  <c r="I390" i="1" s="1"/>
  <c r="H389" i="1"/>
  <c r="I389" i="1" s="1"/>
  <c r="H388" i="1"/>
  <c r="I388" i="1" s="1"/>
  <c r="H387" i="1"/>
  <c r="I387" i="1" s="1"/>
  <c r="H386" i="1"/>
  <c r="I386" i="1" s="1"/>
  <c r="H385" i="1"/>
  <c r="I385" i="1" s="1"/>
  <c r="H384" i="1"/>
  <c r="I384" i="1" s="1"/>
  <c r="H383" i="1"/>
  <c r="I383" i="1" s="1"/>
  <c r="H382" i="1"/>
  <c r="I382" i="1" s="1"/>
  <c r="I381" i="1"/>
  <c r="H380" i="1"/>
  <c r="I380" i="1" s="1"/>
  <c r="H379" i="1"/>
  <c r="I379" i="1" s="1"/>
  <c r="H378" i="1"/>
  <c r="I378" i="1" s="1"/>
  <c r="H377" i="1"/>
  <c r="I377" i="1" s="1"/>
  <c r="I376" i="1"/>
  <c r="H375" i="1"/>
  <c r="I375" i="1" s="1"/>
  <c r="H374" i="1"/>
  <c r="I374" i="1" s="1"/>
  <c r="H373" i="1"/>
  <c r="I373" i="1" s="1"/>
  <c r="H372" i="1"/>
  <c r="I372" i="1" s="1"/>
  <c r="H371" i="1"/>
  <c r="I371" i="1" s="1"/>
  <c r="H370" i="1"/>
  <c r="I370" i="1" s="1"/>
  <c r="H369" i="1"/>
  <c r="I369" i="1" s="1"/>
  <c r="H368" i="1"/>
  <c r="I368" i="1" s="1"/>
  <c r="H367" i="1"/>
  <c r="I367" i="1" s="1"/>
  <c r="H366" i="1"/>
  <c r="I366" i="1" s="1"/>
  <c r="H365" i="1"/>
  <c r="I365" i="1" s="1"/>
  <c r="H364" i="1"/>
  <c r="I364" i="1" s="1"/>
  <c r="H363" i="1"/>
  <c r="I363" i="1" s="1"/>
  <c r="H362" i="1"/>
  <c r="I362" i="1" s="1"/>
  <c r="H361" i="1"/>
  <c r="I361" i="1" s="1"/>
  <c r="H360" i="1"/>
  <c r="I360" i="1" s="1"/>
  <c r="H359" i="1"/>
  <c r="I359" i="1" s="1"/>
  <c r="H358" i="1"/>
  <c r="I358" i="1" s="1"/>
  <c r="H357" i="1"/>
  <c r="I357" i="1" s="1"/>
  <c r="H356" i="1"/>
  <c r="I356" i="1" s="1"/>
  <c r="H355" i="1"/>
  <c r="I355" i="1" s="1"/>
  <c r="I354" i="1"/>
  <c r="H353" i="1"/>
  <c r="I353" i="1" s="1"/>
  <c r="H352" i="1"/>
  <c r="I352" i="1" s="1"/>
  <c r="H351" i="1"/>
  <c r="I351" i="1" s="1"/>
  <c r="H350" i="1"/>
  <c r="I350" i="1" s="1"/>
  <c r="H349" i="1"/>
  <c r="I349" i="1" s="1"/>
  <c r="H348" i="1"/>
  <c r="I348" i="1" s="1"/>
  <c r="H347" i="1"/>
  <c r="I347" i="1" s="1"/>
  <c r="I346" i="1"/>
  <c r="H346" i="1"/>
  <c r="H345" i="1"/>
  <c r="I345" i="1" s="1"/>
  <c r="H344" i="1"/>
  <c r="I344" i="1" s="1"/>
  <c r="H343" i="1"/>
  <c r="I343" i="1" s="1"/>
  <c r="H342" i="1"/>
  <c r="I342" i="1" s="1"/>
  <c r="H341" i="1"/>
  <c r="I341" i="1" s="1"/>
  <c r="H340" i="1"/>
  <c r="I340" i="1" s="1"/>
  <c r="H339" i="1"/>
  <c r="I339" i="1" s="1"/>
  <c r="H338" i="1"/>
  <c r="I338" i="1" s="1"/>
  <c r="H337" i="1"/>
  <c r="I337" i="1" s="1"/>
  <c r="H336" i="1"/>
  <c r="I336" i="1" s="1"/>
  <c r="I335" i="1"/>
  <c r="H334" i="1"/>
  <c r="I334" i="1" s="1"/>
  <c r="H333" i="1"/>
  <c r="I333" i="1" s="1"/>
  <c r="H332" i="1"/>
  <c r="I332" i="1" s="1"/>
  <c r="H331" i="1"/>
  <c r="I331" i="1" s="1"/>
  <c r="H330" i="1"/>
  <c r="I330" i="1" s="1"/>
  <c r="H329" i="1"/>
  <c r="I329" i="1" s="1"/>
  <c r="H328" i="1"/>
  <c r="I328" i="1" s="1"/>
  <c r="H327" i="1"/>
  <c r="I327" i="1" s="1"/>
  <c r="H326" i="1"/>
  <c r="I326" i="1" s="1"/>
  <c r="H325" i="1"/>
  <c r="I325" i="1" s="1"/>
  <c r="H324" i="1"/>
  <c r="I324" i="1" s="1"/>
  <c r="I323" i="1"/>
  <c r="H322" i="1"/>
  <c r="I322" i="1" s="1"/>
  <c r="H321" i="1"/>
  <c r="I321" i="1" s="1"/>
  <c r="I320" i="1"/>
  <c r="I319" i="1"/>
  <c r="H318" i="1"/>
  <c r="I318" i="1" s="1"/>
  <c r="H317" i="1"/>
  <c r="I317" i="1" s="1"/>
  <c r="H316" i="1"/>
  <c r="I316" i="1" s="1"/>
  <c r="H315" i="1"/>
  <c r="I315" i="1" s="1"/>
  <c r="H314" i="1"/>
  <c r="I314" i="1" s="1"/>
  <c r="H313" i="1"/>
  <c r="I313" i="1" s="1"/>
  <c r="I312" i="1"/>
  <c r="H311" i="1"/>
  <c r="I311" i="1" s="1"/>
  <c r="H310" i="1"/>
  <c r="I310" i="1" s="1"/>
  <c r="H309" i="1"/>
  <c r="I309" i="1" s="1"/>
  <c r="H308" i="1"/>
  <c r="I308" i="1" s="1"/>
  <c r="H307" i="1"/>
  <c r="I307" i="1" s="1"/>
  <c r="H306" i="1"/>
  <c r="I306" i="1" s="1"/>
  <c r="H305" i="1"/>
  <c r="I305" i="1" s="1"/>
  <c r="H304" i="1"/>
  <c r="I304" i="1" s="1"/>
  <c r="H303" i="1"/>
  <c r="I303" i="1" s="1"/>
  <c r="H302" i="1"/>
  <c r="I302" i="1" s="1"/>
  <c r="H301" i="1"/>
  <c r="I301" i="1" s="1"/>
  <c r="H300" i="1"/>
  <c r="I300" i="1" s="1"/>
  <c r="H299" i="1"/>
  <c r="I299" i="1" s="1"/>
  <c r="H298" i="1"/>
  <c r="I298" i="1" s="1"/>
  <c r="H297" i="1"/>
  <c r="I297" i="1" s="1"/>
  <c r="H296" i="1"/>
  <c r="I296" i="1" s="1"/>
  <c r="H295" i="1"/>
  <c r="I295" i="1" s="1"/>
  <c r="H294" i="1"/>
  <c r="I294" i="1" s="1"/>
  <c r="H293" i="1"/>
  <c r="I293" i="1" s="1"/>
  <c r="H292" i="1"/>
  <c r="I292" i="1" s="1"/>
  <c r="H291" i="1"/>
  <c r="I291" i="1" s="1"/>
  <c r="H290" i="1"/>
  <c r="I290" i="1" s="1"/>
  <c r="H289" i="1"/>
  <c r="I289" i="1" s="1"/>
  <c r="I288" i="1"/>
  <c r="H288" i="1"/>
  <c r="H287" i="1"/>
  <c r="I287" i="1" s="1"/>
  <c r="H286" i="1"/>
  <c r="I286" i="1" s="1"/>
  <c r="H285" i="1"/>
  <c r="I285" i="1" s="1"/>
  <c r="H284" i="1"/>
  <c r="I284" i="1" s="1"/>
  <c r="H283" i="1"/>
  <c r="I283" i="1" s="1"/>
  <c r="H282" i="1"/>
  <c r="I282" i="1" s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I273" i="1"/>
  <c r="H272" i="1"/>
  <c r="I272" i="1" s="1"/>
  <c r="I271" i="1"/>
  <c r="H270" i="1"/>
  <c r="I270" i="1" s="1"/>
  <c r="H269" i="1"/>
  <c r="I269" i="1" s="1"/>
  <c r="H268" i="1"/>
  <c r="I268" i="1" s="1"/>
  <c r="H267" i="1"/>
  <c r="I267" i="1" s="1"/>
  <c r="I266" i="1"/>
  <c r="H265" i="1"/>
  <c r="I265" i="1" s="1"/>
  <c r="H264" i="1"/>
  <c r="I264" i="1" s="1"/>
  <c r="H263" i="1"/>
  <c r="I263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I241" i="1"/>
  <c r="I240" i="1"/>
  <c r="H239" i="1"/>
  <c r="I239" i="1" s="1"/>
  <c r="H238" i="1"/>
  <c r="I238" i="1" s="1"/>
  <c r="H237" i="1"/>
  <c r="I237" i="1" s="1"/>
  <c r="I236" i="1"/>
  <c r="H236" i="1"/>
  <c r="H235" i="1"/>
  <c r="I235" i="1" s="1"/>
  <c r="H234" i="1"/>
  <c r="I234" i="1" s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24" i="1"/>
  <c r="I224" i="1" s="1"/>
  <c r="H223" i="1"/>
  <c r="I223" i="1" s="1"/>
  <c r="H222" i="1"/>
  <c r="I222" i="1" s="1"/>
  <c r="H221" i="1"/>
  <c r="I221" i="1" s="1"/>
  <c r="H220" i="1"/>
  <c r="I220" i="1" s="1"/>
  <c r="H219" i="1"/>
  <c r="I219" i="1" s="1"/>
  <c r="H218" i="1"/>
  <c r="I218" i="1" s="1"/>
  <c r="H217" i="1"/>
  <c r="I217" i="1" s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I207" i="1"/>
  <c r="H206" i="1"/>
  <c r="I206" i="1" s="1"/>
  <c r="H205" i="1"/>
  <c r="I205" i="1" s="1"/>
  <c r="H204" i="1"/>
  <c r="I204" i="1" s="1"/>
  <c r="H203" i="1"/>
  <c r="I203" i="1" s="1"/>
  <c r="H202" i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I196" i="1"/>
  <c r="H195" i="1"/>
  <c r="I195" i="1" s="1"/>
  <c r="I194" i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I182" i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I160" i="1"/>
  <c r="I159" i="1"/>
  <c r="H158" i="1"/>
  <c r="I158" i="1" s="1"/>
  <c r="H157" i="1"/>
  <c r="I157" i="1" s="1"/>
  <c r="H156" i="1"/>
  <c r="I156" i="1" s="1"/>
  <c r="I155" i="1"/>
  <c r="I154" i="1"/>
  <c r="H153" i="1"/>
  <c r="I153" i="1" s="1"/>
  <c r="H152" i="1"/>
  <c r="I152" i="1" s="1"/>
  <c r="I151" i="1"/>
  <c r="I150" i="1"/>
  <c r="I149" i="1"/>
  <c r="I148" i="1"/>
  <c r="I147" i="1"/>
  <c r="H147" i="1"/>
  <c r="H146" i="1"/>
  <c r="I146" i="1" s="1"/>
  <c r="H145" i="1"/>
  <c r="I145" i="1" s="1"/>
  <c r="I144" i="1"/>
  <c r="H143" i="1"/>
  <c r="I143" i="1" s="1"/>
  <c r="H142" i="1"/>
  <c r="I142" i="1" s="1"/>
  <c r="H141" i="1"/>
  <c r="I141" i="1" s="1"/>
  <c r="H140" i="1"/>
  <c r="I140" i="1" s="1"/>
  <c r="I139" i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I132" i="1"/>
  <c r="H132" i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I122" i="1"/>
  <c r="H121" i="1"/>
  <c r="I121" i="1" s="1"/>
  <c r="I120" i="1"/>
  <c r="I119" i="1"/>
  <c r="I118" i="1"/>
  <c r="I117" i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I96" i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I80" i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I60" i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I52" i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G20" i="1"/>
  <c r="H19" i="1"/>
  <c r="I19" i="1" s="1"/>
  <c r="H18" i="1"/>
  <c r="I18" i="1" s="1"/>
  <c r="H17" i="1"/>
  <c r="I17" i="1" s="1"/>
  <c r="I16" i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  <c r="H82" i="6"/>
  <c r="I82" i="6" s="1"/>
  <c r="H130" i="6"/>
  <c r="I130" i="6" s="1"/>
  <c r="H147" i="6"/>
  <c r="I147" i="6" s="1"/>
  <c r="H146" i="6"/>
  <c r="I146" i="6" s="1"/>
  <c r="H145" i="6"/>
  <c r="I145" i="6" s="1"/>
  <c r="H144" i="6"/>
  <c r="I144" i="6" s="1"/>
  <c r="H143" i="6"/>
  <c r="I143" i="6" s="1"/>
  <c r="H142" i="6"/>
  <c r="I142" i="6" s="1"/>
  <c r="H122" i="6"/>
  <c r="I122" i="6" s="1"/>
  <c r="H141" i="6"/>
  <c r="I141" i="6" s="1"/>
  <c r="I129" i="6"/>
  <c r="H128" i="6"/>
  <c r="I128" i="6" s="1"/>
  <c r="H140" i="6"/>
  <c r="I140" i="6" s="1"/>
  <c r="H137" i="6"/>
  <c r="I137" i="6" s="1"/>
  <c r="H112" i="6"/>
  <c r="I112" i="6" s="1"/>
  <c r="H139" i="6"/>
  <c r="I139" i="6" s="1"/>
  <c r="H134" i="6"/>
  <c r="I134" i="6" s="1"/>
  <c r="H136" i="6"/>
  <c r="I136" i="6" s="1"/>
  <c r="H138" i="6"/>
  <c r="I138" i="6" s="1"/>
  <c r="I133" i="6"/>
  <c r="H135" i="6"/>
  <c r="I135" i="6" s="1"/>
  <c r="H132" i="6"/>
  <c r="I132" i="6" s="1"/>
  <c r="H131" i="6"/>
  <c r="I131" i="6" s="1"/>
  <c r="H127" i="6"/>
  <c r="I127" i="6" s="1"/>
  <c r="I126" i="6"/>
  <c r="H125" i="6"/>
  <c r="I125" i="6" s="1"/>
  <c r="H117" i="6"/>
  <c r="I117" i="6" s="1"/>
  <c r="H124" i="6"/>
  <c r="I124" i="6" s="1"/>
  <c r="H123" i="6"/>
  <c r="I123" i="6" s="1"/>
  <c r="H121" i="6"/>
  <c r="I121" i="6" s="1"/>
  <c r="H120" i="6"/>
  <c r="I120" i="6" s="1"/>
  <c r="H116" i="6"/>
  <c r="I116" i="6" s="1"/>
  <c r="H119" i="6"/>
  <c r="I119" i="6" s="1"/>
  <c r="H118" i="6"/>
  <c r="I118" i="6" s="1"/>
  <c r="H115" i="6"/>
  <c r="I115" i="6" s="1"/>
  <c r="H62" i="6"/>
  <c r="I62" i="6" s="1"/>
  <c r="H99" i="6"/>
  <c r="I99" i="6" s="1"/>
  <c r="H98" i="6"/>
  <c r="I98" i="6" s="1"/>
  <c r="H69" i="6"/>
  <c r="I69" i="6" s="1"/>
  <c r="H110" i="6"/>
  <c r="I110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I81" i="6"/>
  <c r="H111" i="6"/>
  <c r="I111" i="6" s="1"/>
  <c r="H101" i="6"/>
  <c r="I101" i="6" s="1"/>
  <c r="H114" i="6"/>
  <c r="I114" i="6" s="1"/>
  <c r="H89" i="6"/>
  <c r="I89" i="6" s="1"/>
  <c r="H88" i="6"/>
  <c r="I88" i="6" s="1"/>
  <c r="H87" i="6"/>
  <c r="I87" i="6" s="1"/>
  <c r="H113" i="6"/>
  <c r="I113" i="6" s="1"/>
  <c r="H109" i="6"/>
  <c r="I109" i="6" s="1"/>
  <c r="H108" i="6"/>
  <c r="I108" i="6" s="1"/>
  <c r="H107" i="6"/>
  <c r="I107" i="6" s="1"/>
  <c r="H106" i="6"/>
  <c r="I106" i="6" s="1"/>
  <c r="H86" i="6"/>
  <c r="I86" i="6" s="1"/>
  <c r="H85" i="6"/>
  <c r="I85" i="6" s="1"/>
  <c r="H100" i="6"/>
  <c r="I100" i="6" s="1"/>
  <c r="H80" i="6"/>
  <c r="I80" i="6" s="1"/>
  <c r="H105" i="6"/>
  <c r="I105" i="6" s="1"/>
  <c r="H104" i="6"/>
  <c r="I104" i="6" s="1"/>
  <c r="H103" i="6"/>
  <c r="I103" i="6" s="1"/>
  <c r="H102" i="6"/>
  <c r="I102" i="6" s="1"/>
  <c r="H84" i="6"/>
  <c r="I84" i="6" s="1"/>
  <c r="H83" i="6"/>
  <c r="I83" i="6" s="1"/>
  <c r="H73" i="6"/>
  <c r="H79" i="6"/>
  <c r="I79" i="6" s="1"/>
  <c r="H78" i="6"/>
  <c r="I78" i="6" s="1"/>
  <c r="H77" i="6"/>
  <c r="I77" i="6" s="1"/>
  <c r="H76" i="6"/>
  <c r="I76" i="6" s="1"/>
  <c r="H68" i="6"/>
  <c r="I68" i="6" s="1"/>
  <c r="H67" i="6"/>
  <c r="I67" i="6" s="1"/>
  <c r="H75" i="6"/>
  <c r="I75" i="6" s="1"/>
  <c r="H74" i="6"/>
  <c r="I74" i="6" s="1"/>
  <c r="H72" i="6"/>
  <c r="I72" i="6" s="1"/>
  <c r="H71" i="6"/>
  <c r="I71" i="6" s="1"/>
  <c r="H70" i="6"/>
  <c r="I70" i="6" s="1"/>
  <c r="H49" i="6"/>
  <c r="I49" i="6" s="1"/>
  <c r="H48" i="6"/>
  <c r="I48" i="6" s="1"/>
  <c r="H47" i="6"/>
  <c r="I47" i="6" s="1"/>
  <c r="H29" i="6"/>
  <c r="I29" i="6" s="1"/>
  <c r="H46" i="6"/>
  <c r="I46" i="6" s="1"/>
  <c r="H45" i="6"/>
  <c r="I45" i="6" s="1"/>
  <c r="H44" i="6"/>
  <c r="I44" i="6" s="1"/>
  <c r="H66" i="6"/>
  <c r="I66" i="6" s="1"/>
  <c r="H65" i="6"/>
  <c r="I65" i="6" s="1"/>
  <c r="H43" i="6"/>
  <c r="I43" i="6" s="1"/>
  <c r="H64" i="6"/>
  <c r="I64" i="6" s="1"/>
  <c r="H63" i="6"/>
  <c r="I63" i="6" s="1"/>
  <c r="I61" i="6"/>
  <c r="H42" i="6"/>
  <c r="I42" i="6" s="1"/>
  <c r="H60" i="6"/>
  <c r="I60" i="6" s="1"/>
  <c r="H59" i="6"/>
  <c r="I59" i="6" s="1"/>
  <c r="H58" i="6"/>
  <c r="I58" i="6" s="1"/>
  <c r="H55" i="6"/>
  <c r="I55" i="6" s="1"/>
  <c r="H41" i="6"/>
  <c r="I41" i="6" s="1"/>
  <c r="H57" i="6"/>
  <c r="I57" i="6" s="1"/>
  <c r="H40" i="6"/>
  <c r="I40" i="6" s="1"/>
  <c r="H56" i="6"/>
  <c r="I56" i="6" s="1"/>
  <c r="H39" i="6"/>
  <c r="I39" i="6" s="1"/>
  <c r="H54" i="6"/>
  <c r="I54" i="6" s="1"/>
  <c r="H32" i="6"/>
  <c r="I32" i="6" s="1"/>
  <c r="H53" i="6"/>
  <c r="I53" i="6" s="1"/>
  <c r="H52" i="6"/>
  <c r="I52" i="6" s="1"/>
  <c r="H38" i="6"/>
  <c r="I38" i="6" s="1"/>
  <c r="H37" i="6"/>
  <c r="I37" i="6" s="1"/>
  <c r="H28" i="6"/>
  <c r="I28" i="6" s="1"/>
  <c r="H27" i="6"/>
  <c r="I27" i="6" s="1"/>
  <c r="H22" i="6"/>
  <c r="I22" i="6" s="1"/>
  <c r="H51" i="6"/>
  <c r="I51" i="6" s="1"/>
  <c r="H50" i="6"/>
  <c r="I50" i="6" s="1"/>
  <c r="H36" i="6"/>
  <c r="I36" i="6" s="1"/>
  <c r="H35" i="6"/>
  <c r="I35" i="6" s="1"/>
  <c r="H34" i="6"/>
  <c r="I34" i="6" s="1"/>
  <c r="H33" i="6"/>
  <c r="I33" i="6" s="1"/>
  <c r="H12" i="6"/>
  <c r="I12" i="6" s="1"/>
  <c r="H31" i="6"/>
  <c r="I31" i="6" s="1"/>
  <c r="H30" i="6"/>
  <c r="I30" i="6" s="1"/>
  <c r="I16" i="6"/>
  <c r="H26" i="6"/>
  <c r="I26" i="6" s="1"/>
  <c r="H25" i="6"/>
  <c r="I25" i="6" s="1"/>
  <c r="H24" i="6"/>
  <c r="I24" i="6" s="1"/>
  <c r="I21" i="6"/>
  <c r="H20" i="6"/>
  <c r="I20" i="6" s="1"/>
  <c r="H23" i="6"/>
  <c r="I23" i="6" s="1"/>
  <c r="H19" i="6"/>
  <c r="I19" i="6" s="1"/>
  <c r="H18" i="6"/>
  <c r="I18" i="6" s="1"/>
  <c r="H15" i="6"/>
  <c r="I15" i="6" s="1"/>
  <c r="H17" i="6"/>
  <c r="I17" i="6" s="1"/>
  <c r="H14" i="6"/>
  <c r="I14" i="6" s="1"/>
  <c r="H4" i="6"/>
  <c r="I4" i="6" s="1"/>
  <c r="H10" i="6"/>
  <c r="I10" i="6" s="1"/>
  <c r="H11" i="6"/>
  <c r="I11" i="6" s="1"/>
  <c r="H9" i="6"/>
  <c r="I9" i="6" s="1"/>
  <c r="H8" i="6"/>
  <c r="I8" i="6" s="1"/>
  <c r="H7" i="6"/>
  <c r="I7" i="6" s="1"/>
  <c r="H6" i="6"/>
  <c r="I6" i="6" s="1"/>
  <c r="H5" i="6"/>
  <c r="I5" i="6" s="1"/>
  <c r="H13" i="6"/>
  <c r="I13" i="6" s="1"/>
  <c r="H3" i="6"/>
  <c r="I3" i="6" s="1"/>
  <c r="H2" i="6"/>
  <c r="I2" i="6" s="1"/>
  <c r="I188" i="5" l="1"/>
  <c r="D10" i="4" s="1"/>
  <c r="I152" i="6"/>
  <c r="D11" i="4" s="1"/>
  <c r="I20" i="3"/>
  <c r="I184" i="3" s="1"/>
  <c r="D9" i="4" s="1"/>
  <c r="D14" i="4" s="1"/>
  <c r="H20" i="1"/>
  <c r="I20" i="1" s="1"/>
  <c r="I512" i="1" s="1"/>
</calcChain>
</file>

<file path=xl/sharedStrings.xml><?xml version="1.0" encoding="utf-8"?>
<sst xmlns="http://schemas.openxmlformats.org/spreadsheetml/2006/main" count="2677" uniqueCount="646">
  <si>
    <t>NIF/CIF Perceptor</t>
  </si>
  <si>
    <t>Nombre Perceptor</t>
  </si>
  <si>
    <t>Nº Factura</t>
  </si>
  <si>
    <t>Fecha Factura</t>
  </si>
  <si>
    <t>Base Imponible</t>
  </si>
  <si>
    <t>Importe I.V.A.</t>
  </si>
  <si>
    <t>Importe Facturado</t>
  </si>
  <si>
    <t>Retención.</t>
  </si>
  <si>
    <t>B30472559</t>
  </si>
  <si>
    <t>E.S. MIRAMAR, SL</t>
  </si>
  <si>
    <t>B73175572</t>
  </si>
  <si>
    <t>B30593511</t>
  </si>
  <si>
    <t>ÁRIDOS HERNÁNDEZ DE LOS ALCÁZARES, SL</t>
  </si>
  <si>
    <t>B30834899</t>
  </si>
  <si>
    <t>TORRE PACHECO PATRIMONIO, SL</t>
  </si>
  <si>
    <t>A30168892</t>
  </si>
  <si>
    <t>A28076420</t>
  </si>
  <si>
    <t>REPSOL BUTANO, SA</t>
  </si>
  <si>
    <t>B30716542</t>
  </si>
  <si>
    <t>GALINDO ALQUILER DE MAQUINARIA, SL</t>
  </si>
  <si>
    <t>B73734360</t>
  </si>
  <si>
    <t>GRUPO NIBERMA, SL</t>
  </si>
  <si>
    <t>B30606172</t>
  </si>
  <si>
    <t>SUMINISTROS DE CARTAGENA, SL</t>
  </si>
  <si>
    <t>A14944276</t>
  </si>
  <si>
    <t>UNIELÉCTRICA ENERGÍA, SA</t>
  </si>
  <si>
    <t>B30898720</t>
  </si>
  <si>
    <t>EDEN SPRINGS ESPAÑA, SAU</t>
  </si>
  <si>
    <t>A62247879</t>
  </si>
  <si>
    <t>B30313415</t>
  </si>
  <si>
    <t>MATERIALES ELÉCTRICOS DEL SURESTE, SL</t>
  </si>
  <si>
    <t>MHAN LIFT, SA</t>
  </si>
  <si>
    <t>WILLING GESTION, SL</t>
  </si>
  <si>
    <t>A-1</t>
  </si>
  <si>
    <t>FERRETERÍA ALBALADEJO, SL</t>
  </si>
  <si>
    <t>LABORATORIO MEDIOAMBIENTAL, SL</t>
  </si>
  <si>
    <t>B30595441</t>
  </si>
  <si>
    <t>FUPINAX, SL</t>
  </si>
  <si>
    <t>B73429268</t>
  </si>
  <si>
    <t>ZOOMANÍA, SL</t>
  </si>
  <si>
    <t>B30693147</t>
  </si>
  <si>
    <t>ELECTRÓNICA MARTÍNEZ DE CARTAGENA, SL</t>
  </si>
  <si>
    <t>2018/18/000364</t>
  </si>
  <si>
    <t>B30687610</t>
  </si>
  <si>
    <t>COMERCIAL DE PINTURAS BRIZ, SL</t>
  </si>
  <si>
    <t>B30887731</t>
  </si>
  <si>
    <t>DISTRIBUCIÓN MAYORISTA HIDROSANITARIA DEL SURESTE, SL</t>
  </si>
  <si>
    <t>B30789952</t>
  </si>
  <si>
    <t>LIMPIEZAS ASÉPTICAS LOS CAMACHOS, SL</t>
  </si>
  <si>
    <t>39/2018</t>
  </si>
  <si>
    <t>A83052407</t>
  </si>
  <si>
    <t>SOCIEDAD ESTATAL CORREOS Y TELÉGRAFOS, SA</t>
  </si>
  <si>
    <t>A-3</t>
  </si>
  <si>
    <t>FRO20180226386</t>
  </si>
  <si>
    <t>B30901474</t>
  </si>
  <si>
    <t>FONTANERÍA VISTA ALEGRE, SL</t>
  </si>
  <si>
    <t>B30665400</t>
  </si>
  <si>
    <t>TEDITRONIC, SL</t>
  </si>
  <si>
    <t>F18/000050</t>
  </si>
  <si>
    <t>B30789143</t>
  </si>
  <si>
    <t>SAFETY FOURTEEN, SL</t>
  </si>
  <si>
    <t>A241</t>
  </si>
  <si>
    <t>A18/473</t>
  </si>
  <si>
    <t>A28799120</t>
  </si>
  <si>
    <t>CORREOS EXPRESS PAQUETERÍA URGENTE, SA</t>
  </si>
  <si>
    <t>F180104748</t>
  </si>
  <si>
    <t>B06469449</t>
  </si>
  <si>
    <t>FIBRACLIM SL</t>
  </si>
  <si>
    <t>18F00559</t>
  </si>
  <si>
    <t>48543074X</t>
  </si>
  <si>
    <t>VALENTÍN CONESA ALMAGRO</t>
  </si>
  <si>
    <t>18/020566</t>
  </si>
  <si>
    <t>A28003119</t>
  </si>
  <si>
    <t>COMPAÑÍA ESPAÑOLA DE PETRÓLEOS, SAU</t>
  </si>
  <si>
    <t>FV/2018/0020</t>
  </si>
  <si>
    <t>CH18000001</t>
  </si>
  <si>
    <t>A30048474</t>
  </si>
  <si>
    <t>JOSÉ MARÍA CABALLERO, SA</t>
  </si>
  <si>
    <t>B30065668</t>
  </si>
  <si>
    <t>COPIMUR, SL</t>
  </si>
  <si>
    <t>B3033415</t>
  </si>
  <si>
    <t>A537</t>
  </si>
  <si>
    <t>C/16</t>
  </si>
  <si>
    <t>B73109944</t>
  </si>
  <si>
    <t>ARCOMOVIL, SLU</t>
  </si>
  <si>
    <t>TC218 384</t>
  </si>
  <si>
    <t>B30047039</t>
  </si>
  <si>
    <t>MANTENIMIENTO Y CONSERVACIÓN, SL</t>
  </si>
  <si>
    <t>M-29/18</t>
  </si>
  <si>
    <t>B73187049</t>
  </si>
  <si>
    <t>GABINETE DE ASESORAMIENTO</t>
  </si>
  <si>
    <t>1-101</t>
  </si>
  <si>
    <t>B30709000</t>
  </si>
  <si>
    <t>ELECTROMECÁNICA HUERTAS, SL</t>
  </si>
  <si>
    <t>R48</t>
  </si>
  <si>
    <t>B91335505</t>
  </si>
  <si>
    <t>JHK -COMPIUTERS, SL</t>
  </si>
  <si>
    <t>B73641656</t>
  </si>
  <si>
    <t>DIETA Y SALUD CARDIOVASCULAR, SL</t>
  </si>
  <si>
    <t>74830613K</t>
  </si>
  <si>
    <t>ÁNGEL MERCADER LORENZO</t>
  </si>
  <si>
    <t>75/03598508</t>
  </si>
  <si>
    <t>75/03598512</t>
  </si>
  <si>
    <t>FR10449749100</t>
  </si>
  <si>
    <t>SPORTCOM</t>
  </si>
  <si>
    <t>FC20171030</t>
  </si>
  <si>
    <t>E30901631</t>
  </si>
  <si>
    <t>PEDRO JOSÉ Y DIEGO RUBIO GUILLÉN</t>
  </si>
  <si>
    <t>2018/18/003801</t>
  </si>
  <si>
    <t>B73199283</t>
  </si>
  <si>
    <t>SYMLOGIC, SL</t>
  </si>
  <si>
    <t>SW45</t>
  </si>
  <si>
    <t>A18/1622</t>
  </si>
  <si>
    <t>B66740812</t>
  </si>
  <si>
    <t>SHARK EQUIPMENT, SL</t>
  </si>
  <si>
    <t>2018/93</t>
  </si>
  <si>
    <t>B73815631</t>
  </si>
  <si>
    <t>SINERGIECO MURCIA, SL</t>
  </si>
  <si>
    <t>S00112018</t>
  </si>
  <si>
    <t>A29742889</t>
  </si>
  <si>
    <t>C.E.F. SAN JAVIER</t>
  </si>
  <si>
    <t>SJV/016881</t>
  </si>
  <si>
    <t>W0184081H</t>
  </si>
  <si>
    <t>AMAZON EU S.à R.L., Sucursal en España</t>
  </si>
  <si>
    <t>28/2018</t>
  </si>
  <si>
    <t>A83076687</t>
  </si>
  <si>
    <t>AENOR INTERNACIONAL, SAU</t>
  </si>
  <si>
    <t>RI/18005840</t>
  </si>
  <si>
    <t>DE309211665</t>
  </si>
  <si>
    <t>CYRANO IDEENFINDUNGSGES.N.B.R.</t>
  </si>
  <si>
    <t>BS-2018-0133</t>
  </si>
  <si>
    <t>3411041KH</t>
  </si>
  <si>
    <t>INSTANT SPEED</t>
  </si>
  <si>
    <t>B66293382</t>
  </si>
  <si>
    <t>EASY TRAINING, SL</t>
  </si>
  <si>
    <t>135-18</t>
  </si>
  <si>
    <t>B53431730</t>
  </si>
  <si>
    <t>LUQUE Y MILLÁN, SL</t>
  </si>
  <si>
    <t>B/1038</t>
  </si>
  <si>
    <t>77705301P</t>
  </si>
  <si>
    <t>FULGENCIO ROSA PINA</t>
  </si>
  <si>
    <t>B30447056</t>
  </si>
  <si>
    <t>GRUPO VILLAESCUSA DESARROLLO, SL</t>
  </si>
  <si>
    <t>175/18</t>
  </si>
  <si>
    <t>B73928939</t>
  </si>
  <si>
    <t>MIEMI ESCAYOLAS, SL</t>
  </si>
  <si>
    <t>B/344</t>
  </si>
  <si>
    <t>74173796S</t>
  </si>
  <si>
    <t>JOSÉ PAGÁN ORTEGA</t>
  </si>
  <si>
    <t>5/18</t>
  </si>
  <si>
    <t>093/18</t>
  </si>
  <si>
    <t>VANWALK</t>
  </si>
  <si>
    <t>E73875569</t>
  </si>
  <si>
    <t>PINTURA DECORATIVA, CB</t>
  </si>
  <si>
    <t>514/18</t>
  </si>
  <si>
    <t>517/18</t>
  </si>
  <si>
    <t>B/1228</t>
  </si>
  <si>
    <t>18/053994</t>
  </si>
  <si>
    <t>B73483281</t>
  </si>
  <si>
    <t>SOLUCIONES TÉCNICAS DIGITALES</t>
  </si>
  <si>
    <t>B30381123</t>
  </si>
  <si>
    <t>COMBUSTIBLES MURCIANOS, SL</t>
  </si>
  <si>
    <t>02 444</t>
  </si>
  <si>
    <t>A18/2970</t>
  </si>
  <si>
    <t>SW47</t>
  </si>
  <si>
    <t>2018/000515</t>
  </si>
  <si>
    <t>B73469884</t>
  </si>
  <si>
    <t>ESCAYOLAS DE ALBUDEITE, SL</t>
  </si>
  <si>
    <t>C/66</t>
  </si>
  <si>
    <t>48457326Y</t>
  </si>
  <si>
    <t>MARIANO LUCAS BUENDÍA</t>
  </si>
  <si>
    <t>A1104</t>
  </si>
  <si>
    <t>B30862049</t>
  </si>
  <si>
    <t>GRANTURISMO AUTOMOCIÓN, SL</t>
  </si>
  <si>
    <t>ALQ004/18</t>
  </si>
  <si>
    <t>1-353</t>
  </si>
  <si>
    <t>A30621528</t>
  </si>
  <si>
    <t>COMERCIAL HUERTAS, SA</t>
  </si>
  <si>
    <t>V2.984</t>
  </si>
  <si>
    <t>B73911315</t>
  </si>
  <si>
    <t>PISCINAS RAYMI, SL</t>
  </si>
  <si>
    <t>22969076B</t>
  </si>
  <si>
    <t>JUAN SAURA NICOLÁS</t>
  </si>
  <si>
    <t>V3.051</t>
  </si>
  <si>
    <t>B85399574</t>
  </si>
  <si>
    <t>COPITASA OESTE, SL</t>
  </si>
  <si>
    <t>B84818442</t>
  </si>
  <si>
    <t>LEROY MERLIN ESPAÑA, SL</t>
  </si>
  <si>
    <t>040-0003-359323</t>
  </si>
  <si>
    <t>75/03614600</t>
  </si>
  <si>
    <t>75/03614603</t>
  </si>
  <si>
    <t>B30394613</t>
  </si>
  <si>
    <t>BRAFON, SL</t>
  </si>
  <si>
    <t>B30378822</t>
  </si>
  <si>
    <t>MUEBLES MONTIEL, SL</t>
  </si>
  <si>
    <t>156/CT</t>
  </si>
  <si>
    <t>A18/4049</t>
  </si>
  <si>
    <t>A30068308</t>
  </si>
  <si>
    <t>FC1801826</t>
  </si>
  <si>
    <t>22984378H</t>
  </si>
  <si>
    <t>ARTURO JESÚS ROSIQUE VIDAL</t>
  </si>
  <si>
    <t>FV1/00119</t>
  </si>
  <si>
    <t>107/2018</t>
  </si>
  <si>
    <t>RUFETE, SA</t>
  </si>
  <si>
    <t>FC1801870</t>
  </si>
  <si>
    <t>B/1618</t>
  </si>
  <si>
    <t>00680340T</t>
  </si>
  <si>
    <t>AURELIO OLMEDILLA ZAFRA</t>
  </si>
  <si>
    <t>23256955E</t>
  </si>
  <si>
    <t>JUAN MIGUEL NAVARRO RUIZ</t>
  </si>
  <si>
    <t>48648321D</t>
  </si>
  <si>
    <t>CARLA FERRER LÓPEZ</t>
  </si>
  <si>
    <t>23040801E</t>
  </si>
  <si>
    <t>EMILIO PEÑA ROS</t>
  </si>
  <si>
    <t>S-0039-2018</t>
  </si>
  <si>
    <t>FC1801912</t>
  </si>
  <si>
    <t>18-02/000332</t>
  </si>
  <si>
    <t>M-69/18</t>
  </si>
  <si>
    <t>48455803R</t>
  </si>
  <si>
    <t>FRANCISCO JAVIER ZAPATA MARTÍNEZ</t>
  </si>
  <si>
    <t>B85878858</t>
  </si>
  <si>
    <t>FISIOMARKET, SL</t>
  </si>
  <si>
    <t>18/074530</t>
  </si>
  <si>
    <t>B/1739</t>
  </si>
  <si>
    <t>FC1801979</t>
  </si>
  <si>
    <t>B73910143</t>
  </si>
  <si>
    <t>FISIOPORTUNITY, SL</t>
  </si>
  <si>
    <t>B73060535</t>
  </si>
  <si>
    <t>MILENIO ELECTRÓNICA, SL</t>
  </si>
  <si>
    <t>186/2018</t>
  </si>
  <si>
    <t>523/18</t>
  </si>
  <si>
    <t>522/18</t>
  </si>
  <si>
    <t>B73784076</t>
  </si>
  <si>
    <t>CONSTRUCCIONES Y REFORMAS, SL</t>
  </si>
  <si>
    <t>A18/5290</t>
  </si>
  <si>
    <t>22583225G</t>
  </si>
  <si>
    <t>MIGUEL ÁNGEL MARÍN LÓPEZ</t>
  </si>
  <si>
    <t>B30419840</t>
  </si>
  <si>
    <t>EMSEMUL, SL</t>
  </si>
  <si>
    <t>11/18/2</t>
  </si>
  <si>
    <t>V3.278</t>
  </si>
  <si>
    <t>SW51</t>
  </si>
  <si>
    <t>C/120</t>
  </si>
  <si>
    <t>03 431</t>
  </si>
  <si>
    <t>B30045462</t>
  </si>
  <si>
    <t>FRANCISCO FLORES HERNÁNDEZ, SL</t>
  </si>
  <si>
    <t>18-03/000181</t>
  </si>
  <si>
    <t>E73266108</t>
  </si>
  <si>
    <t>D'ECOR-ARTE ZARAES, CB</t>
  </si>
  <si>
    <t>A18/6352</t>
  </si>
  <si>
    <t>1-608</t>
  </si>
  <si>
    <t>B30062640</t>
  </si>
  <si>
    <t>COMERCIAL ROLDÁN, SL</t>
  </si>
  <si>
    <t>6943/18</t>
  </si>
  <si>
    <t>M-124/18</t>
  </si>
  <si>
    <t>175/2018</t>
  </si>
  <si>
    <t>A26019992</t>
  </si>
  <si>
    <t>FCC AQUALIA, SA</t>
  </si>
  <si>
    <t>Q3000227C</t>
  </si>
  <si>
    <t>ESAMUR</t>
  </si>
  <si>
    <t>E18/41</t>
  </si>
  <si>
    <t>E18/28</t>
  </si>
  <si>
    <t>E18/11</t>
  </si>
  <si>
    <t>75/03630811</t>
  </si>
  <si>
    <t>75/03630815</t>
  </si>
  <si>
    <t>B53506812</t>
  </si>
  <si>
    <t>TERRA FECUNDIS E.T.T., SL</t>
  </si>
  <si>
    <t>ES-2018/116</t>
  </si>
  <si>
    <t>V3.460</t>
  </si>
  <si>
    <t>B97673453</t>
  </si>
  <si>
    <t>VALORA PREVENCIÓN, SL</t>
  </si>
  <si>
    <t>F107943</t>
  </si>
  <si>
    <t>F107582</t>
  </si>
  <si>
    <t>Nº DE CONTRATOS</t>
  </si>
  <si>
    <t>IMPORTE GLOBAL</t>
  </si>
  <si>
    <t>1er TRIMESTRE</t>
  </si>
  <si>
    <t>2º TRIMESTRE</t>
  </si>
  <si>
    <t>3er TRIMESTRE</t>
  </si>
  <si>
    <t>4º TRIMESTRE</t>
  </si>
  <si>
    <t>CONTRATOS MENORES FORMALIZADOS 2018</t>
  </si>
  <si>
    <t>B73492647</t>
  </si>
  <si>
    <t>FRO20181237052</t>
  </si>
  <si>
    <t>B73331274</t>
  </si>
  <si>
    <t>INFORSYS DESPACHOS PROFESIONALES, SL</t>
  </si>
  <si>
    <t>N18/448</t>
  </si>
  <si>
    <t>B30586556</t>
  </si>
  <si>
    <t>CARPINTERÍA 13 DE OCTUBRE, SL</t>
  </si>
  <si>
    <t>E18/56</t>
  </si>
  <si>
    <t>A86868169</t>
  </si>
  <si>
    <t>RENFE VIAJEROS, S.M.E., SA</t>
  </si>
  <si>
    <t>A28017895</t>
  </si>
  <si>
    <t>EL CORTE INGLÉS, SA</t>
  </si>
  <si>
    <t>A28101533</t>
  </si>
  <si>
    <t>RAMÓN CARÚS Y CÍA, SA</t>
  </si>
  <si>
    <t>B30719413</t>
  </si>
  <si>
    <t>SETECAR CARTAGENA, SL</t>
  </si>
  <si>
    <t>18/0325</t>
  </si>
  <si>
    <t>A18/7541</t>
  </si>
  <si>
    <t>A-137/18</t>
  </si>
  <si>
    <t>E18/60</t>
  </si>
  <si>
    <t>FV/2018/0069</t>
  </si>
  <si>
    <t>18/104107</t>
  </si>
  <si>
    <t>B90336793</t>
  </si>
  <si>
    <t>GRUPO YTASA IBÉRICA, SL</t>
  </si>
  <si>
    <t>A-2</t>
  </si>
  <si>
    <t>A43501352</t>
  </si>
  <si>
    <t>T.Q. TECNOL, SAU</t>
  </si>
  <si>
    <t>FV1805626</t>
  </si>
  <si>
    <t>442/2018</t>
  </si>
  <si>
    <t>E30243729</t>
  </si>
  <si>
    <t>JOSÉ MARTÍNEZ GALINDO C.B.</t>
  </si>
  <si>
    <t>SW54</t>
  </si>
  <si>
    <t>M-179/18</t>
  </si>
  <si>
    <t>A 2130</t>
  </si>
  <si>
    <t>2018/000881</t>
  </si>
  <si>
    <t>E18/70</t>
  </si>
  <si>
    <t>C/174</t>
  </si>
  <si>
    <t>1-861</t>
  </si>
  <si>
    <t>A18/8665</t>
  </si>
  <si>
    <t>2018/18/014938</t>
  </si>
  <si>
    <t>75/03647152</t>
  </si>
  <si>
    <t>R 181</t>
  </si>
  <si>
    <t>75/03647156</t>
  </si>
  <si>
    <t>21474573W</t>
  </si>
  <si>
    <t>JOSE GABRIEL CUEVAS CALABUIG</t>
  </si>
  <si>
    <t>V3.577</t>
  </si>
  <si>
    <t>E30898084</t>
  </si>
  <si>
    <t>ACUARALIA CB</t>
  </si>
  <si>
    <t>234/2018</t>
  </si>
  <si>
    <t>631/18</t>
  </si>
  <si>
    <t>B73124943</t>
  </si>
  <si>
    <t>DIESEL MEDITERRÁNEO, SL</t>
  </si>
  <si>
    <t>18 2384</t>
  </si>
  <si>
    <t>B30734040</t>
  </si>
  <si>
    <t>MANUTENCIÓN Y ELEVACIÓN MURCIANA, SL</t>
  </si>
  <si>
    <t>A 174</t>
  </si>
  <si>
    <t>ES-2018/250</t>
  </si>
  <si>
    <t>A30048774</t>
  </si>
  <si>
    <t>B30734347</t>
  </si>
  <si>
    <t>TALLERES JUAN PEDRO PÉREZ VILLAS, SL</t>
  </si>
  <si>
    <t>16/00279</t>
  </si>
  <si>
    <t>B73750796</t>
  </si>
  <si>
    <t>IBERFORO MURCIA ABOGADOS, SLP</t>
  </si>
  <si>
    <t>A-2018/45</t>
  </si>
  <si>
    <t>A-2018/46</t>
  </si>
  <si>
    <t>A-2018/47</t>
  </si>
  <si>
    <t>A-2018/48</t>
  </si>
  <si>
    <t>B30040570</t>
  </si>
  <si>
    <t>CARPINTERÍA DE ALUMINIO SEGURA, S.L.</t>
  </si>
  <si>
    <t>18/025</t>
  </si>
  <si>
    <t>B/3264</t>
  </si>
  <si>
    <t>B86208824</t>
  </si>
  <si>
    <t>SRCL CONSENUR, SLU</t>
  </si>
  <si>
    <t>MAFA1801343</t>
  </si>
  <si>
    <t>34047907H</t>
  </si>
  <si>
    <t>JOSÉ RAMÓN CONESA ORTEGON</t>
  </si>
  <si>
    <t>07/2018</t>
  </si>
  <si>
    <t>B30730782</t>
  </si>
  <si>
    <t>HIDRÁULICAS CARTHAGO, SL</t>
  </si>
  <si>
    <t>F801423</t>
  </si>
  <si>
    <t>18/127082</t>
  </si>
  <si>
    <t>M18/579</t>
  </si>
  <si>
    <t>A-2018/49</t>
  </si>
  <si>
    <t>A-2018/50</t>
  </si>
  <si>
    <t>B/2468</t>
  </si>
  <si>
    <t>A18/9922</t>
  </si>
  <si>
    <t>31821909Y</t>
  </si>
  <si>
    <t>MERCEDES MATEO VISUARA</t>
  </si>
  <si>
    <t>CEF ALMACÉN MATERIAL ELÉCTRICO, SA</t>
  </si>
  <si>
    <t>SJV/017596</t>
  </si>
  <si>
    <t>A-2018/53</t>
  </si>
  <si>
    <t>FV1/00221</t>
  </si>
  <si>
    <t>A20664785</t>
  </si>
  <si>
    <t>TALLERES DE ESCORIAZA, SAU</t>
  </si>
  <si>
    <t>D18000627</t>
  </si>
  <si>
    <t>A-2018/54</t>
  </si>
  <si>
    <t>B30955441</t>
  </si>
  <si>
    <t>F18/001303</t>
  </si>
  <si>
    <t>E18/84</t>
  </si>
  <si>
    <t>R240</t>
  </si>
  <si>
    <t>A2676</t>
  </si>
  <si>
    <t>C/228</t>
  </si>
  <si>
    <t>2018/001064</t>
  </si>
  <si>
    <t>B86261826</t>
  </si>
  <si>
    <t>MAXI MOBILITY SPAIN, SL</t>
  </si>
  <si>
    <t>FV/2018/0656</t>
  </si>
  <si>
    <t>M-222/18</t>
  </si>
  <si>
    <t>E73966285</t>
  </si>
  <si>
    <t>REGISTRADORES MERCANTILES DE MURCIA</t>
  </si>
  <si>
    <t>2018/5094</t>
  </si>
  <si>
    <t>1-1117</t>
  </si>
  <si>
    <t>B30728463</t>
  </si>
  <si>
    <t>HOGAR HOTEL DÍAZ, SL</t>
  </si>
  <si>
    <t>B802492</t>
  </si>
  <si>
    <t>B73073108</t>
  </si>
  <si>
    <t>VIRTUAL INFONET, SL</t>
  </si>
  <si>
    <t>G30346407</t>
  </si>
  <si>
    <t>ASOC. VOLUNTARIOS DEPORTIVOS</t>
  </si>
  <si>
    <t>B73721870</t>
  </si>
  <si>
    <t>FICHAMUR, SL</t>
  </si>
  <si>
    <t>ES-2018/298</t>
  </si>
  <si>
    <t>F801609</t>
  </si>
  <si>
    <t>V3.845</t>
  </si>
  <si>
    <t>LEROY MERLIN ESPAÑA, SLU</t>
  </si>
  <si>
    <t>A18/11198</t>
  </si>
  <si>
    <t>A62301338</t>
  </si>
  <si>
    <t>TECHNOGYM TRADING, SA</t>
  </si>
  <si>
    <t>V30105720</t>
  </si>
  <si>
    <t>FEDERACIÓN DE PIRAGÜISMO DE LA REGIÓN DE MURCIA</t>
  </si>
  <si>
    <t>24/2018</t>
  </si>
  <si>
    <t>A-178/18</t>
  </si>
  <si>
    <t>A-186/18</t>
  </si>
  <si>
    <t>25/2018</t>
  </si>
  <si>
    <t>26/2018</t>
  </si>
  <si>
    <t>V4.005</t>
  </si>
  <si>
    <t>SW55</t>
  </si>
  <si>
    <t>18/153859</t>
  </si>
  <si>
    <t>FRO20182243066</t>
  </si>
  <si>
    <t>B30399257</t>
  </si>
  <si>
    <t>MADBE SAN JAVIER, SL</t>
  </si>
  <si>
    <t>1471SJ</t>
  </si>
  <si>
    <t>E18/88</t>
  </si>
  <si>
    <t>S-0180-2018</t>
  </si>
  <si>
    <t>B53660254</t>
  </si>
  <si>
    <t>CAR WASH CAFÉ, SL</t>
  </si>
  <si>
    <t>3/62814</t>
  </si>
  <si>
    <t>A805.160</t>
  </si>
  <si>
    <t>F801816</t>
  </si>
  <si>
    <t>22953250D</t>
  </si>
  <si>
    <t>JUAN GARCÍA GARCÍA</t>
  </si>
  <si>
    <t>120/18</t>
  </si>
  <si>
    <t>77710355W</t>
  </si>
  <si>
    <t>RAÚL MARTÍNEZ MUÑOZ</t>
  </si>
  <si>
    <t>2018/3</t>
  </si>
  <si>
    <t>B98907744</t>
  </si>
  <si>
    <t>INSTALACIONES PETROLERAS SAN JAVIER, SL</t>
  </si>
  <si>
    <t>18FT0001494</t>
  </si>
  <si>
    <t>FV/2018/0892</t>
  </si>
  <si>
    <t>E30595730</t>
  </si>
  <si>
    <t>ACQUA, CB</t>
  </si>
  <si>
    <t>A/800801</t>
  </si>
  <si>
    <t>B30522312</t>
  </si>
  <si>
    <t>RAMÓN PARDO PARDO, SL</t>
  </si>
  <si>
    <t>2018/001188</t>
  </si>
  <si>
    <t>A3235</t>
  </si>
  <si>
    <t>C/285</t>
  </si>
  <si>
    <t>B802980</t>
  </si>
  <si>
    <t>B802981</t>
  </si>
  <si>
    <t>B/4274</t>
  </si>
  <si>
    <t>B02518967</t>
  </si>
  <si>
    <t>MARVEL HIGIENE, SL</t>
  </si>
  <si>
    <t>B17487356</t>
  </si>
  <si>
    <t>HEFTER CLEANTECH, SL</t>
  </si>
  <si>
    <t>75/03679771</t>
  </si>
  <si>
    <t>75/03679775</t>
  </si>
  <si>
    <t>R318</t>
  </si>
  <si>
    <t>F128330</t>
  </si>
  <si>
    <t>A18/13748</t>
  </si>
  <si>
    <t>0455/2018</t>
  </si>
  <si>
    <t>M-285/18</t>
  </si>
  <si>
    <t>15703/18</t>
  </si>
  <si>
    <t>F802034</t>
  </si>
  <si>
    <t>2595</t>
  </si>
  <si>
    <t>A-198/18</t>
  </si>
  <si>
    <t>1-1369</t>
  </si>
  <si>
    <t>A30609689</t>
  </si>
  <si>
    <t>SUMINISTROS GENERALES DE ESCOMBRERAS, SA</t>
  </si>
  <si>
    <t>FA/000445</t>
  </si>
  <si>
    <t>G30626303</t>
  </si>
  <si>
    <t>FUNDACIÓN UNIVERSITARIA SAN ANTONIO</t>
  </si>
  <si>
    <t>2018/001247</t>
  </si>
  <si>
    <t>B30505887</t>
  </si>
  <si>
    <t>INTEREMPLEO E.T.T., SL</t>
  </si>
  <si>
    <t>2018CT/000149</t>
  </si>
  <si>
    <t>SW59</t>
  </si>
  <si>
    <t>B30404735</t>
  </si>
  <si>
    <t>COMBUSTIBLES LA HITA, SLU</t>
  </si>
  <si>
    <t>FV/2018/1073</t>
  </si>
  <si>
    <t>B/4583</t>
  </si>
  <si>
    <t>A30046460</t>
  </si>
  <si>
    <t>GRAFICAS M. GALINDO, SA</t>
  </si>
  <si>
    <t>706/2018</t>
  </si>
  <si>
    <t>48391658A</t>
  </si>
  <si>
    <t>PEDRO BALSALOBRE ARIAS</t>
  </si>
  <si>
    <t>A18/14844</t>
  </si>
  <si>
    <t>S-0214-2018</t>
  </si>
  <si>
    <t>B73914251</t>
  </si>
  <si>
    <t>PROFESIONAL POOL, SL</t>
  </si>
  <si>
    <t>A/438</t>
  </si>
  <si>
    <t>18/178042</t>
  </si>
  <si>
    <t>F146888</t>
  </si>
  <si>
    <t>ES-2018/478</t>
  </si>
  <si>
    <t>B30761266</t>
  </si>
  <si>
    <t>ROYMAGA PETROLEOS, SL</t>
  </si>
  <si>
    <t>CT1801257</t>
  </si>
  <si>
    <t>F802212</t>
  </si>
  <si>
    <t>B30873558</t>
  </si>
  <si>
    <t>VELAS AUSTRAL, SL</t>
  </si>
  <si>
    <t>2018/000071</t>
  </si>
  <si>
    <t>B30919849</t>
  </si>
  <si>
    <t>AGROINDUSTRIAL LA ALJORRA, SL</t>
  </si>
  <si>
    <t>B28444834</t>
  </si>
  <si>
    <t>UTC CLIMA SERVICIO Y CONTROLES</t>
  </si>
  <si>
    <t>B53956926</t>
  </si>
  <si>
    <t>ITHACA INTERIORISMO, SL</t>
  </si>
  <si>
    <t>F153124</t>
  </si>
  <si>
    <t>F153425</t>
  </si>
  <si>
    <t>2018/001438</t>
  </si>
  <si>
    <t>E30877146</t>
  </si>
  <si>
    <t>BUILDING SOLUTIONS, CB</t>
  </si>
  <si>
    <t>042 2018</t>
  </si>
  <si>
    <t>A58644303</t>
  </si>
  <si>
    <t>AMER SPORTS SPAIN, SA</t>
  </si>
  <si>
    <t>4400093551</t>
  </si>
  <si>
    <t>4400094262</t>
  </si>
  <si>
    <t>F18/001881</t>
  </si>
  <si>
    <t>A18/15988</t>
  </si>
  <si>
    <t>SW61</t>
  </si>
  <si>
    <t>C/349</t>
  </si>
  <si>
    <t>1517-SJ</t>
  </si>
  <si>
    <t>2018CT/000186</t>
  </si>
  <si>
    <t>FV/2018/1484</t>
  </si>
  <si>
    <t>ES-2018/488</t>
  </si>
  <si>
    <t>040-0008-382522</t>
  </si>
  <si>
    <t>B30737860</t>
  </si>
  <si>
    <t>COMPLEJO GRÁFICO, SL</t>
  </si>
  <si>
    <t>341/18</t>
  </si>
  <si>
    <t>75/03696485</t>
  </si>
  <si>
    <t>75/03696488</t>
  </si>
  <si>
    <t>1-1625</t>
  </si>
  <si>
    <t>2018/22/004250</t>
  </si>
  <si>
    <t>V4.347</t>
  </si>
  <si>
    <t>M-353/18</t>
  </si>
  <si>
    <t>2018/001368</t>
  </si>
  <si>
    <t>A18/17147</t>
  </si>
  <si>
    <t>18/200499</t>
  </si>
  <si>
    <t>SW62</t>
  </si>
  <si>
    <t>A-240/18</t>
  </si>
  <si>
    <t>A30024228</t>
  </si>
  <si>
    <t>INSTALADORES REUNIDOS, SA</t>
  </si>
  <si>
    <t>I-69/18</t>
  </si>
  <si>
    <t>FV/2018/1634</t>
  </si>
  <si>
    <t>B/5894</t>
  </si>
  <si>
    <t>22958887B</t>
  </si>
  <si>
    <t>JUAN MANUEL SÁNCHEZ ESPIGARES</t>
  </si>
  <si>
    <t>087/2018</t>
  </si>
  <si>
    <t>FV/2018/0040</t>
  </si>
  <si>
    <t>FV/2018/0230</t>
  </si>
  <si>
    <t>FV/2018/0349</t>
  </si>
  <si>
    <t>FV/2018/0507</t>
  </si>
  <si>
    <t>FV/2018/0627</t>
  </si>
  <si>
    <t>FV/2018/0800</t>
  </si>
  <si>
    <t>34822662H</t>
  </si>
  <si>
    <t>MARÍA DOLORES HEREDIA CÁNOVAS</t>
  </si>
  <si>
    <t>01-18-002565</t>
  </si>
  <si>
    <t>2018CT/000217</t>
  </si>
  <si>
    <t>B53546081</t>
  </si>
  <si>
    <t>BREXTOM PROPERTIES, SL</t>
  </si>
  <si>
    <t>R1820001</t>
  </si>
  <si>
    <t>1252/18</t>
  </si>
  <si>
    <t>A18/18160</t>
  </si>
  <si>
    <t>C/382</t>
  </si>
  <si>
    <t>ES-2018/564</t>
  </si>
  <si>
    <t>75/03712866</t>
  </si>
  <si>
    <t>75/03712864</t>
  </si>
  <si>
    <t>B30897722</t>
  </si>
  <si>
    <t>ESCAYOLAS CARTAGENA, SL</t>
  </si>
  <si>
    <t>175-2018</t>
  </si>
  <si>
    <t>2018/001628</t>
  </si>
  <si>
    <t>51700647M</t>
  </si>
  <si>
    <t>JORGE DELEITO GARCÍA</t>
  </si>
  <si>
    <t>F802739</t>
  </si>
  <si>
    <t>A-285/18</t>
  </si>
  <si>
    <t>M-393/18</t>
  </si>
  <si>
    <t>B73134090</t>
  </si>
  <si>
    <t>LA HITA ALQUILER DE MAQUINARIA, SL</t>
  </si>
  <si>
    <t>TP008325</t>
  </si>
  <si>
    <t>1-1877</t>
  </si>
  <si>
    <t>B02272250</t>
  </si>
  <si>
    <t>CUARTERO HIGIENE, SL</t>
  </si>
  <si>
    <t>18FV-16696</t>
  </si>
  <si>
    <t>V4.591</t>
  </si>
  <si>
    <t>22914695W</t>
  </si>
  <si>
    <t>ANTONIA DORADO SOLANA</t>
  </si>
  <si>
    <t>602/2018</t>
  </si>
  <si>
    <t>629/2018</t>
  </si>
  <si>
    <t>A/529</t>
  </si>
  <si>
    <t>090/2018</t>
  </si>
  <si>
    <t>23066760Z</t>
  </si>
  <si>
    <t>ALEJANDRO FERNÁNDEZ HERNÁNDEZ</t>
  </si>
  <si>
    <t>007/2018</t>
  </si>
  <si>
    <t>A18/19224</t>
  </si>
  <si>
    <t>18/B-00172</t>
  </si>
  <si>
    <t>18/B-00173</t>
  </si>
  <si>
    <t>74357330D</t>
  </si>
  <si>
    <t>M. ENCARNACIÓN ROS FERNÁNDEZ</t>
  </si>
  <si>
    <t>2018-114</t>
  </si>
  <si>
    <t>77715901M</t>
  </si>
  <si>
    <t>SANTIAGO SÁNCHEZ LÓPEZ</t>
  </si>
  <si>
    <t>18F01155</t>
  </si>
  <si>
    <t>18/227321</t>
  </si>
  <si>
    <t>041-0009-482198</t>
  </si>
  <si>
    <t>201802365</t>
  </si>
  <si>
    <t>A/801175</t>
  </si>
  <si>
    <t>A/736</t>
  </si>
  <si>
    <t>SW64</t>
  </si>
  <si>
    <t>1-2122</t>
  </si>
  <si>
    <t>2018/20101</t>
  </si>
  <si>
    <t>V4.804</t>
  </si>
  <si>
    <t>C/432</t>
  </si>
  <si>
    <t>23020623S</t>
  </si>
  <si>
    <t>DAVID MORENO CORTES</t>
  </si>
  <si>
    <t>A/151</t>
  </si>
  <si>
    <t>75/03729149</t>
  </si>
  <si>
    <t>TP009445</t>
  </si>
  <si>
    <t>ES-2018/632</t>
  </si>
  <si>
    <t>75/03729152</t>
  </si>
  <si>
    <t>M452/18</t>
  </si>
  <si>
    <t>713/2018</t>
  </si>
  <si>
    <t>2018/22/005529</t>
  </si>
  <si>
    <t>G30118764</t>
  </si>
  <si>
    <t>FEDERACIÓN DE ATLETISMO DE LA REGIÓN DE MURCIA</t>
  </si>
  <si>
    <t>188/18</t>
  </si>
  <si>
    <t>070/18</t>
  </si>
  <si>
    <t>A08850018</t>
  </si>
  <si>
    <t>LA OPINIÓN DE MURCIA, SAU</t>
  </si>
  <si>
    <t>P0000906</t>
  </si>
  <si>
    <t>B30266373</t>
  </si>
  <si>
    <t>AUTOCARES LA INMACULADA, SL</t>
  </si>
  <si>
    <t>E73625808</t>
  </si>
  <si>
    <t>AL ROTULACIÓN, CB</t>
  </si>
  <si>
    <t>1-68</t>
  </si>
  <si>
    <t>F30235428</t>
  </si>
  <si>
    <t>AMBULANCIAS DE LORCA SOC. COOP.</t>
  </si>
  <si>
    <t>03-000035</t>
  </si>
  <si>
    <t>B86561412</t>
  </si>
  <si>
    <t>COCA-COLA EUROPEAN PARTNERS IBERIA, SLU</t>
  </si>
  <si>
    <t>48487946J</t>
  </si>
  <si>
    <t>JUAN FRANCISCO ABELLÁN GUILLÉN</t>
  </si>
  <si>
    <t>01/18</t>
  </si>
  <si>
    <t>A10005510</t>
  </si>
  <si>
    <t>VIAJES HALCÓN, SAU</t>
  </si>
  <si>
    <t>118000134317</t>
  </si>
  <si>
    <t>18 4304</t>
  </si>
  <si>
    <t>1-107</t>
  </si>
  <si>
    <t>1-167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</si>
</sst>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14" fontId="3" fillId="0" borderId="0" xfId="0" applyNumberFormat="1" applyFont="1" applyFill="1"/>
    <xf numFmtId="0" fontId="3" fillId="0" borderId="0" xfId="0" applyFont="1" applyFill="1"/>
    <xf numFmtId="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Border="1"/>
    <xf numFmtId="3" fontId="3" fillId="0" borderId="0" xfId="0" applyNumberFormat="1" applyFont="1" applyFill="1"/>
    <xf numFmtId="0" fontId="2" fillId="0" borderId="0" xfId="0" applyFont="1" applyFill="1"/>
    <xf numFmtId="0" fontId="0" fillId="0" borderId="1" xfId="0" applyBorder="1"/>
    <xf numFmtId="44" fontId="4" fillId="0" borderId="1" xfId="1" applyFont="1" applyBorder="1"/>
    <xf numFmtId="44" fontId="4" fillId="0" borderId="0" xfId="1" applyFont="1"/>
    <xf numFmtId="14" fontId="2" fillId="0" borderId="0" xfId="0" applyNumberFormat="1" applyFont="1" applyFill="1"/>
    <xf numFmtId="4" fontId="2" fillId="0" borderId="0" xfId="0" applyNumberFormat="1" applyFont="1" applyFill="1"/>
    <xf numFmtId="0" fontId="3" fillId="0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4"/>
  <sheetViews>
    <sheetView workbookViewId="0">
      <selection activeCell="G34" sqref="G34"/>
    </sheetView>
  </sheetViews>
  <sheetFormatPr baseColWidth="10" defaultRowHeight="15" x14ac:dyDescent="0.25"/>
  <cols>
    <col min="1" max="1" width="10.28515625" customWidth="1"/>
    <col min="2" max="2" width="14.28515625" customWidth="1"/>
    <col min="4" max="4" width="17.28515625" customWidth="1"/>
  </cols>
  <sheetData>
    <row r="5" spans="2:4" ht="14.45" x14ac:dyDescent="0.3">
      <c r="C5" t="s">
        <v>279</v>
      </c>
    </row>
    <row r="8" spans="2:4" x14ac:dyDescent="0.25">
      <c r="C8" s="11" t="s">
        <v>273</v>
      </c>
      <c r="D8" s="11" t="s">
        <v>274</v>
      </c>
    </row>
    <row r="9" spans="2:4" ht="14.45" x14ac:dyDescent="0.3">
      <c r="B9" s="11" t="s">
        <v>275</v>
      </c>
      <c r="C9" s="11">
        <v>178</v>
      </c>
      <c r="D9" s="12">
        <f>'1er Trimestre'!I184</f>
        <v>154003.99235900008</v>
      </c>
    </row>
    <row r="10" spans="2:4" x14ac:dyDescent="0.25">
      <c r="B10" s="11" t="s">
        <v>276</v>
      </c>
      <c r="C10" s="11">
        <v>182</v>
      </c>
      <c r="D10" s="12">
        <f>'2º Trimestre'!I188</f>
        <v>197619.06850000002</v>
      </c>
    </row>
    <row r="11" spans="2:4" ht="14.45" x14ac:dyDescent="0.3">
      <c r="B11" s="11" t="s">
        <v>277</v>
      </c>
      <c r="C11" s="11">
        <v>146</v>
      </c>
      <c r="D11" s="12">
        <f>'3er Trimestre'!I152</f>
        <v>198067.72810399998</v>
      </c>
    </row>
    <row r="12" spans="2:4" x14ac:dyDescent="0.25">
      <c r="B12" s="11" t="s">
        <v>278</v>
      </c>
      <c r="C12" s="11"/>
      <c r="D12" s="12"/>
    </row>
    <row r="14" spans="2:4" ht="14.45" x14ac:dyDescent="0.3">
      <c r="D14" s="13">
        <f>SUM(D9:D13)</f>
        <v>549690.78896300006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72"/>
  <sheetViews>
    <sheetView tabSelected="1" zoomScale="115" zoomScaleNormal="115" workbookViewId="0">
      <selection activeCell="K483" sqref="K483"/>
    </sheetView>
  </sheetViews>
  <sheetFormatPr baseColWidth="10" defaultColWidth="9.140625" defaultRowHeight="11.25" x14ac:dyDescent="0.2"/>
  <cols>
    <col min="1" max="2" width="9.140625" style="2"/>
    <col min="3" max="3" width="12.28515625" style="2" customWidth="1"/>
    <col min="4" max="4" width="30.7109375" style="2" customWidth="1"/>
    <col min="5" max="5" width="13.85546875" style="2" customWidth="1"/>
    <col min="6" max="6" width="13.42578125" style="2" customWidth="1"/>
    <col min="7" max="10" width="9.140625" style="2" customWidth="1"/>
    <col min="11" max="11" width="29.7109375" style="2" customWidth="1"/>
    <col min="12" max="16384" width="9.140625" style="2"/>
  </cols>
  <sheetData>
    <row r="1" spans="2:11" ht="51" customHeight="1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2:11" x14ac:dyDescent="0.2">
      <c r="B2" s="2">
        <v>1</v>
      </c>
      <c r="C2" s="5" t="s">
        <v>15</v>
      </c>
      <c r="D2" s="5" t="s">
        <v>31</v>
      </c>
      <c r="E2" s="5">
        <v>155</v>
      </c>
      <c r="F2" s="4">
        <v>43101</v>
      </c>
      <c r="G2" s="6">
        <v>155</v>
      </c>
      <c r="H2" s="6">
        <f>G2*0.21</f>
        <v>32.549999999999997</v>
      </c>
      <c r="I2" s="6">
        <f t="shared" ref="I2:I65" si="0">G2+H2</f>
        <v>187.55</v>
      </c>
      <c r="J2" s="6"/>
      <c r="K2" s="10"/>
    </row>
    <row r="3" spans="2:11" x14ac:dyDescent="0.2">
      <c r="B3" s="2">
        <v>2</v>
      </c>
      <c r="C3" s="5" t="s">
        <v>20</v>
      </c>
      <c r="D3" s="5" t="s">
        <v>21</v>
      </c>
      <c r="E3" s="5" t="s">
        <v>33</v>
      </c>
      <c r="F3" s="4">
        <v>43102</v>
      </c>
      <c r="G3" s="6">
        <v>11850</v>
      </c>
      <c r="H3" s="6">
        <f>G3*0.21</f>
        <v>2488.5</v>
      </c>
      <c r="I3" s="6">
        <f t="shared" si="0"/>
        <v>14338.5</v>
      </c>
      <c r="J3" s="6"/>
      <c r="K3" s="10"/>
    </row>
    <row r="4" spans="2:11" x14ac:dyDescent="0.2">
      <c r="B4" s="2">
        <v>3</v>
      </c>
      <c r="C4" s="5" t="s">
        <v>38</v>
      </c>
      <c r="D4" s="5" t="s">
        <v>39</v>
      </c>
      <c r="E4" s="5">
        <v>1</v>
      </c>
      <c r="F4" s="4">
        <v>43102</v>
      </c>
      <c r="G4" s="6">
        <v>19.62</v>
      </c>
      <c r="H4" s="6">
        <f>G4*0.1</f>
        <v>1.9620000000000002</v>
      </c>
      <c r="I4" s="6">
        <f t="shared" si="0"/>
        <v>21.582000000000001</v>
      </c>
      <c r="J4" s="6"/>
      <c r="K4" s="10"/>
    </row>
    <row r="5" spans="2:11" x14ac:dyDescent="0.2">
      <c r="B5" s="2">
        <v>4</v>
      </c>
      <c r="C5" s="5" t="s">
        <v>59</v>
      </c>
      <c r="D5" s="5" t="s">
        <v>60</v>
      </c>
      <c r="E5" s="5">
        <v>68</v>
      </c>
      <c r="F5" s="4">
        <v>43102</v>
      </c>
      <c r="G5" s="6">
        <v>15</v>
      </c>
      <c r="H5" s="6">
        <f t="shared" ref="H5:H15" si="1">G5*0.21</f>
        <v>3.15</v>
      </c>
      <c r="I5" s="6">
        <f t="shared" si="0"/>
        <v>18.149999999999999</v>
      </c>
      <c r="J5" s="6"/>
      <c r="K5" s="10"/>
    </row>
    <row r="6" spans="2:11" x14ac:dyDescent="0.2">
      <c r="B6" s="2">
        <v>5</v>
      </c>
      <c r="C6" s="5" t="s">
        <v>40</v>
      </c>
      <c r="D6" s="5" t="s">
        <v>41</v>
      </c>
      <c r="E6" s="5" t="s">
        <v>42</v>
      </c>
      <c r="F6" s="4">
        <v>43105</v>
      </c>
      <c r="G6" s="6">
        <v>276</v>
      </c>
      <c r="H6" s="6">
        <f t="shared" si="1"/>
        <v>57.96</v>
      </c>
      <c r="I6" s="6">
        <f t="shared" si="0"/>
        <v>333.96</v>
      </c>
      <c r="J6" s="6"/>
      <c r="K6" s="10"/>
    </row>
    <row r="7" spans="2:11" x14ac:dyDescent="0.2">
      <c r="B7" s="2">
        <v>6</v>
      </c>
      <c r="C7" s="5" t="s">
        <v>13</v>
      </c>
      <c r="D7" s="5" t="s">
        <v>14</v>
      </c>
      <c r="E7" s="5">
        <v>1800001</v>
      </c>
      <c r="F7" s="4">
        <v>43106</v>
      </c>
      <c r="G7" s="6">
        <v>105</v>
      </c>
      <c r="H7" s="6">
        <f t="shared" si="1"/>
        <v>22.05</v>
      </c>
      <c r="I7" s="6">
        <f t="shared" si="0"/>
        <v>127.05</v>
      </c>
      <c r="J7" s="6"/>
      <c r="K7" s="10"/>
    </row>
    <row r="8" spans="2:11" x14ac:dyDescent="0.2">
      <c r="B8" s="2">
        <v>7</v>
      </c>
      <c r="C8" s="5" t="s">
        <v>54</v>
      </c>
      <c r="D8" s="5" t="s">
        <v>55</v>
      </c>
      <c r="E8" s="5">
        <v>53</v>
      </c>
      <c r="F8" s="4">
        <v>43108</v>
      </c>
      <c r="G8" s="6">
        <v>4373</v>
      </c>
      <c r="H8" s="6">
        <f t="shared" si="1"/>
        <v>918.32999999999993</v>
      </c>
      <c r="I8" s="6">
        <f t="shared" si="0"/>
        <v>5291.33</v>
      </c>
      <c r="J8" s="6"/>
      <c r="K8" s="10"/>
    </row>
    <row r="9" spans="2:11" x14ac:dyDescent="0.2">
      <c r="B9" s="2">
        <v>8</v>
      </c>
      <c r="C9" s="5" t="s">
        <v>40</v>
      </c>
      <c r="D9" s="5" t="s">
        <v>41</v>
      </c>
      <c r="E9" s="5" t="s">
        <v>546</v>
      </c>
      <c r="F9" s="4">
        <v>43111</v>
      </c>
      <c r="G9" s="6">
        <v>16.29</v>
      </c>
      <c r="H9" s="6">
        <f t="shared" si="1"/>
        <v>3.4208999999999996</v>
      </c>
      <c r="I9" s="6">
        <f t="shared" si="0"/>
        <v>19.710899999999999</v>
      </c>
      <c r="J9" s="6"/>
      <c r="K9" s="10"/>
    </row>
    <row r="10" spans="2:11" x14ac:dyDescent="0.2">
      <c r="B10" s="2">
        <v>9</v>
      </c>
      <c r="C10" s="5" t="s">
        <v>45</v>
      </c>
      <c r="D10" s="5" t="s">
        <v>46</v>
      </c>
      <c r="E10" s="5">
        <v>804000031</v>
      </c>
      <c r="F10" s="4">
        <v>43115</v>
      </c>
      <c r="G10" s="6">
        <v>40.950000000000003</v>
      </c>
      <c r="H10" s="6">
        <f t="shared" si="1"/>
        <v>8.5995000000000008</v>
      </c>
      <c r="I10" s="6">
        <f t="shared" si="0"/>
        <v>49.549500000000002</v>
      </c>
      <c r="J10" s="6"/>
      <c r="K10" s="10"/>
    </row>
    <row r="11" spans="2:11" x14ac:dyDescent="0.2">
      <c r="B11" s="2">
        <v>10</v>
      </c>
      <c r="C11" s="5" t="s">
        <v>20</v>
      </c>
      <c r="D11" s="5" t="s">
        <v>21</v>
      </c>
      <c r="E11" s="5" t="s">
        <v>52</v>
      </c>
      <c r="F11" s="4">
        <v>43115</v>
      </c>
      <c r="G11" s="6">
        <v>3750</v>
      </c>
      <c r="H11" s="6">
        <f t="shared" si="1"/>
        <v>787.5</v>
      </c>
      <c r="I11" s="6">
        <f t="shared" si="0"/>
        <v>4537.5</v>
      </c>
      <c r="J11" s="6"/>
      <c r="K11" s="10"/>
    </row>
    <row r="12" spans="2:11" x14ac:dyDescent="0.2">
      <c r="B12" s="2">
        <v>11</v>
      </c>
      <c r="C12" s="5" t="s">
        <v>56</v>
      </c>
      <c r="D12" s="5" t="s">
        <v>57</v>
      </c>
      <c r="E12" s="5" t="s">
        <v>58</v>
      </c>
      <c r="F12" s="4">
        <v>43115</v>
      </c>
      <c r="G12" s="6">
        <v>46.23</v>
      </c>
      <c r="H12" s="6">
        <f t="shared" si="1"/>
        <v>9.7082999999999995</v>
      </c>
      <c r="I12" s="6">
        <f t="shared" si="0"/>
        <v>55.938299999999998</v>
      </c>
      <c r="J12" s="6"/>
      <c r="K12" s="10"/>
    </row>
    <row r="13" spans="2:11" x14ac:dyDescent="0.2">
      <c r="B13" s="2">
        <v>12</v>
      </c>
      <c r="C13" s="5" t="s">
        <v>29</v>
      </c>
      <c r="D13" s="5" t="s">
        <v>30</v>
      </c>
      <c r="E13" s="7" t="s">
        <v>61</v>
      </c>
      <c r="F13" s="4">
        <v>43115</v>
      </c>
      <c r="G13" s="6">
        <v>32.4</v>
      </c>
      <c r="H13" s="6">
        <f t="shared" si="1"/>
        <v>6.8039999999999994</v>
      </c>
      <c r="I13" s="6">
        <f t="shared" si="0"/>
        <v>39.204000000000001</v>
      </c>
      <c r="J13" s="6"/>
      <c r="K13" s="10"/>
    </row>
    <row r="14" spans="2:11" x14ac:dyDescent="0.2">
      <c r="B14" s="2">
        <v>13</v>
      </c>
      <c r="C14" s="5" t="s">
        <v>10</v>
      </c>
      <c r="D14" s="5" t="s">
        <v>34</v>
      </c>
      <c r="E14" s="5" t="s">
        <v>62</v>
      </c>
      <c r="F14" s="4">
        <v>43115</v>
      </c>
      <c r="G14" s="6">
        <v>1217.44</v>
      </c>
      <c r="H14" s="6">
        <f t="shared" si="1"/>
        <v>255.66239999999999</v>
      </c>
      <c r="I14" s="6">
        <f t="shared" si="0"/>
        <v>1473.1024</v>
      </c>
      <c r="J14" s="6"/>
      <c r="K14" s="10"/>
    </row>
    <row r="15" spans="2:11" x14ac:dyDescent="0.2">
      <c r="B15" s="2">
        <v>14</v>
      </c>
      <c r="C15" s="5" t="s">
        <v>47</v>
      </c>
      <c r="D15" s="5" t="s">
        <v>48</v>
      </c>
      <c r="E15" s="5" t="s">
        <v>49</v>
      </c>
      <c r="F15" s="4">
        <v>43116</v>
      </c>
      <c r="G15" s="6">
        <v>95</v>
      </c>
      <c r="H15" s="6">
        <f t="shared" si="1"/>
        <v>19.95</v>
      </c>
      <c r="I15" s="6">
        <f t="shared" si="0"/>
        <v>114.95</v>
      </c>
      <c r="J15" s="6"/>
      <c r="K15" s="10"/>
    </row>
    <row r="16" spans="2:11" x14ac:dyDescent="0.2">
      <c r="B16" s="2">
        <v>15</v>
      </c>
      <c r="C16" s="5" t="s">
        <v>50</v>
      </c>
      <c r="D16" s="5" t="s">
        <v>51</v>
      </c>
      <c r="E16" s="5" t="s">
        <v>53</v>
      </c>
      <c r="F16" s="4">
        <v>43116</v>
      </c>
      <c r="G16" s="6">
        <v>19.21</v>
      </c>
      <c r="H16" s="6">
        <v>0.67</v>
      </c>
      <c r="I16" s="6">
        <f t="shared" si="0"/>
        <v>19.880000000000003</v>
      </c>
      <c r="J16" s="6"/>
      <c r="K16" s="10"/>
    </row>
    <row r="17" spans="2:11" x14ac:dyDescent="0.2">
      <c r="B17" s="2">
        <v>16</v>
      </c>
      <c r="C17" s="5" t="s">
        <v>18</v>
      </c>
      <c r="D17" s="5" t="s">
        <v>19</v>
      </c>
      <c r="E17" s="5" t="s">
        <v>75</v>
      </c>
      <c r="F17" s="4">
        <v>43116</v>
      </c>
      <c r="G17" s="6">
        <v>1015</v>
      </c>
      <c r="H17" s="6">
        <f t="shared" ref="H17:H36" si="2">G17*0.21</f>
        <v>213.15</v>
      </c>
      <c r="I17" s="6">
        <f t="shared" si="0"/>
        <v>1228.1500000000001</v>
      </c>
      <c r="J17" s="6"/>
      <c r="K17" s="10"/>
    </row>
    <row r="18" spans="2:11" x14ac:dyDescent="0.2">
      <c r="B18" s="2">
        <v>17</v>
      </c>
      <c r="C18" s="5" t="s">
        <v>63</v>
      </c>
      <c r="D18" s="5" t="s">
        <v>64</v>
      </c>
      <c r="E18" s="5" t="s">
        <v>65</v>
      </c>
      <c r="F18" s="4">
        <v>43119</v>
      </c>
      <c r="G18" s="6">
        <v>12.31</v>
      </c>
      <c r="H18" s="6">
        <f t="shared" si="2"/>
        <v>2.5851000000000002</v>
      </c>
      <c r="I18" s="6">
        <f t="shared" si="0"/>
        <v>14.895100000000001</v>
      </c>
      <c r="J18" s="6"/>
      <c r="K18" s="10"/>
    </row>
    <row r="19" spans="2:11" x14ac:dyDescent="0.2">
      <c r="B19" s="2">
        <v>18</v>
      </c>
      <c r="C19" s="5" t="s">
        <v>66</v>
      </c>
      <c r="D19" s="5" t="s">
        <v>67</v>
      </c>
      <c r="E19" s="5" t="s">
        <v>68</v>
      </c>
      <c r="F19" s="4">
        <v>43122</v>
      </c>
      <c r="G19" s="6">
        <v>3655.65</v>
      </c>
      <c r="H19" s="6">
        <f t="shared" si="2"/>
        <v>767.68650000000002</v>
      </c>
      <c r="I19" s="6">
        <f t="shared" si="0"/>
        <v>4423.3365000000003</v>
      </c>
      <c r="J19" s="6"/>
      <c r="K19" s="10"/>
    </row>
    <row r="20" spans="2:11" x14ac:dyDescent="0.2">
      <c r="B20" s="2">
        <v>19</v>
      </c>
      <c r="C20" s="5" t="s">
        <v>66</v>
      </c>
      <c r="D20" s="5" t="s">
        <v>67</v>
      </c>
      <c r="E20" s="5" t="s">
        <v>68</v>
      </c>
      <c r="F20" s="4">
        <v>43122</v>
      </c>
      <c r="G20" s="6">
        <f>3805.65-G19</f>
        <v>150</v>
      </c>
      <c r="H20" s="6">
        <f t="shared" si="2"/>
        <v>31.5</v>
      </c>
      <c r="I20" s="6">
        <f t="shared" si="0"/>
        <v>181.5</v>
      </c>
      <c r="J20" s="6"/>
      <c r="K20" s="10"/>
    </row>
    <row r="21" spans="2:11" x14ac:dyDescent="0.2">
      <c r="B21" s="2">
        <v>20</v>
      </c>
      <c r="C21" s="5" t="s">
        <v>13</v>
      </c>
      <c r="D21" s="5" t="s">
        <v>14</v>
      </c>
      <c r="E21" s="5">
        <v>1800006</v>
      </c>
      <c r="F21" s="4">
        <v>43122</v>
      </c>
      <c r="G21" s="6">
        <v>114</v>
      </c>
      <c r="H21" s="6">
        <f t="shared" si="2"/>
        <v>23.939999999999998</v>
      </c>
      <c r="I21" s="6">
        <f t="shared" si="0"/>
        <v>137.94</v>
      </c>
      <c r="J21" s="6"/>
      <c r="K21" s="10"/>
    </row>
    <row r="22" spans="2:11" x14ac:dyDescent="0.2">
      <c r="B22" s="2">
        <v>21</v>
      </c>
      <c r="C22" s="5" t="s">
        <v>24</v>
      </c>
      <c r="D22" s="5" t="s">
        <v>25</v>
      </c>
      <c r="E22" s="5" t="s">
        <v>71</v>
      </c>
      <c r="F22" s="4">
        <v>43122</v>
      </c>
      <c r="G22" s="6">
        <v>4662.0600000000004</v>
      </c>
      <c r="H22" s="6">
        <f t="shared" si="2"/>
        <v>979.0326</v>
      </c>
      <c r="I22" s="6">
        <f t="shared" si="0"/>
        <v>5641.0925999999999</v>
      </c>
      <c r="J22" s="6"/>
      <c r="K22" s="10"/>
    </row>
    <row r="23" spans="2:11" x14ac:dyDescent="0.2">
      <c r="B23" s="2">
        <v>22</v>
      </c>
      <c r="C23" s="5" t="s">
        <v>72</v>
      </c>
      <c r="D23" s="5" t="s">
        <v>73</v>
      </c>
      <c r="E23" s="5">
        <v>1118274232</v>
      </c>
      <c r="F23" s="4">
        <v>43122</v>
      </c>
      <c r="G23" s="6">
        <v>895.72</v>
      </c>
      <c r="H23" s="6">
        <f t="shared" si="2"/>
        <v>188.10120000000001</v>
      </c>
      <c r="I23" s="6">
        <f t="shared" si="0"/>
        <v>1083.8212000000001</v>
      </c>
      <c r="J23" s="6"/>
      <c r="K23" s="10"/>
    </row>
    <row r="24" spans="2:11" x14ac:dyDescent="0.2">
      <c r="B24" s="2">
        <v>23</v>
      </c>
      <c r="C24" s="5" t="s">
        <v>136</v>
      </c>
      <c r="D24" s="5" t="s">
        <v>137</v>
      </c>
      <c r="E24" s="5" t="s">
        <v>146</v>
      </c>
      <c r="F24" s="4">
        <v>43122</v>
      </c>
      <c r="G24" s="6">
        <v>230.28</v>
      </c>
      <c r="H24" s="6">
        <f t="shared" si="2"/>
        <v>48.358799999999995</v>
      </c>
      <c r="I24" s="6">
        <f t="shared" si="0"/>
        <v>278.6388</v>
      </c>
      <c r="J24" s="6"/>
      <c r="K24" s="10"/>
    </row>
    <row r="25" spans="2:11" x14ac:dyDescent="0.2">
      <c r="B25" s="2">
        <v>24</v>
      </c>
      <c r="C25" s="5" t="s">
        <v>69</v>
      </c>
      <c r="D25" s="5" t="s">
        <v>70</v>
      </c>
      <c r="E25" s="5" t="s">
        <v>262</v>
      </c>
      <c r="F25" s="4">
        <v>43123</v>
      </c>
      <c r="G25" s="6">
        <v>340.47</v>
      </c>
      <c r="H25" s="6">
        <f t="shared" si="2"/>
        <v>71.498699999999999</v>
      </c>
      <c r="I25" s="6">
        <f t="shared" si="0"/>
        <v>411.96870000000001</v>
      </c>
      <c r="J25" s="6"/>
      <c r="K25" s="10"/>
    </row>
    <row r="26" spans="2:11" x14ac:dyDescent="0.2">
      <c r="B26" s="2">
        <v>25</v>
      </c>
      <c r="C26" s="5" t="s">
        <v>109</v>
      </c>
      <c r="D26" s="5" t="s">
        <v>110</v>
      </c>
      <c r="E26" s="5" t="s">
        <v>111</v>
      </c>
      <c r="F26" s="4">
        <v>43129</v>
      </c>
      <c r="G26" s="6">
        <v>110</v>
      </c>
      <c r="H26" s="6">
        <f t="shared" si="2"/>
        <v>23.099999999999998</v>
      </c>
      <c r="I26" s="6">
        <f t="shared" si="0"/>
        <v>133.1</v>
      </c>
      <c r="J26" s="6"/>
      <c r="K26" s="10"/>
    </row>
    <row r="27" spans="2:11" x14ac:dyDescent="0.2">
      <c r="B27" s="2">
        <v>26</v>
      </c>
      <c r="C27" s="5" t="s">
        <v>59</v>
      </c>
      <c r="D27" s="5" t="s">
        <v>60</v>
      </c>
      <c r="E27" s="5" t="s">
        <v>74</v>
      </c>
      <c r="F27" s="4">
        <v>43130</v>
      </c>
      <c r="G27" s="6">
        <v>342.02</v>
      </c>
      <c r="H27" s="6">
        <f t="shared" si="2"/>
        <v>71.82419999999999</v>
      </c>
      <c r="I27" s="6">
        <f t="shared" si="0"/>
        <v>413.8442</v>
      </c>
      <c r="J27" s="6"/>
      <c r="K27" s="10"/>
    </row>
    <row r="28" spans="2:11" x14ac:dyDescent="0.2">
      <c r="B28" s="2">
        <v>27</v>
      </c>
      <c r="C28" s="5" t="s">
        <v>76</v>
      </c>
      <c r="D28" s="5" t="s">
        <v>77</v>
      </c>
      <c r="E28" s="5">
        <v>2018001582</v>
      </c>
      <c r="F28" s="4">
        <v>43130</v>
      </c>
      <c r="G28" s="6">
        <v>529.5</v>
      </c>
      <c r="H28" s="6">
        <f t="shared" si="2"/>
        <v>111.19499999999999</v>
      </c>
      <c r="I28" s="6">
        <f t="shared" si="0"/>
        <v>640.69499999999994</v>
      </c>
      <c r="J28" s="6"/>
      <c r="K28" s="10"/>
    </row>
    <row r="29" spans="2:11" x14ac:dyDescent="0.2">
      <c r="B29" s="2">
        <v>28</v>
      </c>
      <c r="C29" s="5" t="s">
        <v>119</v>
      </c>
      <c r="D29" s="5" t="s">
        <v>120</v>
      </c>
      <c r="E29" s="5" t="s">
        <v>121</v>
      </c>
      <c r="F29" s="4">
        <v>43130</v>
      </c>
      <c r="G29" s="6">
        <v>190</v>
      </c>
      <c r="H29" s="6">
        <f t="shared" si="2"/>
        <v>39.9</v>
      </c>
      <c r="I29" s="6">
        <f t="shared" si="0"/>
        <v>229.9</v>
      </c>
      <c r="J29" s="6"/>
      <c r="K29" s="10"/>
    </row>
    <row r="30" spans="2:11" x14ac:dyDescent="0.2">
      <c r="B30" s="2">
        <v>29</v>
      </c>
      <c r="C30" s="5" t="s">
        <v>76</v>
      </c>
      <c r="D30" s="5" t="s">
        <v>77</v>
      </c>
      <c r="E30" s="5">
        <v>2018001622</v>
      </c>
      <c r="F30" s="4">
        <v>43131</v>
      </c>
      <c r="G30" s="6">
        <v>50.39</v>
      </c>
      <c r="H30" s="6">
        <f t="shared" si="2"/>
        <v>10.581899999999999</v>
      </c>
      <c r="I30" s="6">
        <f t="shared" si="0"/>
        <v>60.971899999999998</v>
      </c>
      <c r="J30" s="6"/>
      <c r="K30" s="10"/>
    </row>
    <row r="31" spans="2:11" x14ac:dyDescent="0.2">
      <c r="B31" s="2">
        <v>30</v>
      </c>
      <c r="C31" s="5" t="s">
        <v>78</v>
      </c>
      <c r="D31" s="5" t="s">
        <v>79</v>
      </c>
      <c r="E31" s="5">
        <v>239517</v>
      </c>
      <c r="F31" s="4">
        <v>43131</v>
      </c>
      <c r="G31" s="6">
        <v>99.51</v>
      </c>
      <c r="H31" s="6">
        <f t="shared" si="2"/>
        <v>20.897100000000002</v>
      </c>
      <c r="I31" s="6">
        <f t="shared" si="0"/>
        <v>120.40710000000001</v>
      </c>
      <c r="J31" s="6"/>
      <c r="K31" s="10"/>
    </row>
    <row r="32" spans="2:11" x14ac:dyDescent="0.2">
      <c r="B32" s="2">
        <v>31</v>
      </c>
      <c r="C32" s="5" t="s">
        <v>45</v>
      </c>
      <c r="D32" s="5" t="s">
        <v>46</v>
      </c>
      <c r="E32" s="5">
        <v>804000110</v>
      </c>
      <c r="F32" s="4">
        <v>43131</v>
      </c>
      <c r="G32" s="6">
        <v>1043.5899999999999</v>
      </c>
      <c r="H32" s="6">
        <f t="shared" si="2"/>
        <v>219.15389999999996</v>
      </c>
      <c r="I32" s="6">
        <f t="shared" si="0"/>
        <v>1262.7438999999999</v>
      </c>
      <c r="J32" s="6"/>
      <c r="K32" s="10"/>
    </row>
    <row r="33" spans="2:11" x14ac:dyDescent="0.2">
      <c r="B33" s="2">
        <v>32</v>
      </c>
      <c r="C33" s="5" t="s">
        <v>80</v>
      </c>
      <c r="D33" s="5" t="s">
        <v>30</v>
      </c>
      <c r="E33" s="7" t="s">
        <v>81</v>
      </c>
      <c r="F33" s="4">
        <v>43131</v>
      </c>
      <c r="G33" s="6">
        <v>48.14</v>
      </c>
      <c r="H33" s="6">
        <f t="shared" si="2"/>
        <v>10.109399999999999</v>
      </c>
      <c r="I33" s="6">
        <f t="shared" si="0"/>
        <v>58.249400000000001</v>
      </c>
      <c r="J33" s="6"/>
      <c r="K33" s="10"/>
    </row>
    <row r="34" spans="2:11" x14ac:dyDescent="0.2">
      <c r="B34" s="2">
        <v>33</v>
      </c>
      <c r="C34" s="8" t="s">
        <v>26</v>
      </c>
      <c r="D34" s="5" t="s">
        <v>32</v>
      </c>
      <c r="E34" s="7" t="s">
        <v>82</v>
      </c>
      <c r="F34" s="4">
        <v>43131</v>
      </c>
      <c r="G34" s="6">
        <v>1000</v>
      </c>
      <c r="H34" s="6">
        <f t="shared" si="2"/>
        <v>210</v>
      </c>
      <c r="I34" s="6">
        <f t="shared" si="0"/>
        <v>1210</v>
      </c>
      <c r="J34" s="6"/>
      <c r="K34" s="10"/>
    </row>
    <row r="35" spans="2:11" x14ac:dyDescent="0.2">
      <c r="B35" s="2">
        <v>34</v>
      </c>
      <c r="C35" s="5" t="s">
        <v>86</v>
      </c>
      <c r="D35" s="5" t="s">
        <v>87</v>
      </c>
      <c r="E35" s="5" t="s">
        <v>88</v>
      </c>
      <c r="F35" s="4">
        <v>43131</v>
      </c>
      <c r="G35" s="6">
        <v>158.33000000000001</v>
      </c>
      <c r="H35" s="6">
        <f t="shared" si="2"/>
        <v>33.249299999999998</v>
      </c>
      <c r="I35" s="6">
        <f t="shared" si="0"/>
        <v>191.57930000000002</v>
      </c>
      <c r="J35" s="6"/>
      <c r="K35" s="10"/>
    </row>
    <row r="36" spans="2:11" x14ac:dyDescent="0.2">
      <c r="B36" s="2">
        <v>35</v>
      </c>
      <c r="C36" s="5" t="s">
        <v>89</v>
      </c>
      <c r="D36" s="5" t="s">
        <v>90</v>
      </c>
      <c r="E36" s="5" t="s">
        <v>91</v>
      </c>
      <c r="F36" s="4">
        <v>43131</v>
      </c>
      <c r="G36" s="6">
        <v>572.84</v>
      </c>
      <c r="H36" s="6">
        <f t="shared" si="2"/>
        <v>120.29640000000001</v>
      </c>
      <c r="I36" s="6">
        <f t="shared" si="0"/>
        <v>693.13640000000009</v>
      </c>
      <c r="J36" s="6"/>
      <c r="K36" s="10"/>
    </row>
    <row r="37" spans="2:11" x14ac:dyDescent="0.2">
      <c r="B37" s="2">
        <v>36</v>
      </c>
      <c r="C37" s="5" t="s">
        <v>28</v>
      </c>
      <c r="D37" s="5" t="s">
        <v>27</v>
      </c>
      <c r="E37" s="5" t="s">
        <v>101</v>
      </c>
      <c r="F37" s="4">
        <v>43131</v>
      </c>
      <c r="G37" s="6">
        <v>24.9</v>
      </c>
      <c r="H37" s="6">
        <f>G37*0.1</f>
        <v>2.4900000000000002</v>
      </c>
      <c r="I37" s="6">
        <f t="shared" si="0"/>
        <v>27.39</v>
      </c>
      <c r="J37" s="6"/>
      <c r="K37" s="10"/>
    </row>
    <row r="38" spans="2:11" x14ac:dyDescent="0.2">
      <c r="B38" s="2">
        <v>37</v>
      </c>
      <c r="C38" s="5" t="s">
        <v>28</v>
      </c>
      <c r="D38" s="5" t="s">
        <v>27</v>
      </c>
      <c r="E38" s="5" t="s">
        <v>102</v>
      </c>
      <c r="F38" s="4">
        <v>43131</v>
      </c>
      <c r="G38" s="6">
        <v>30</v>
      </c>
      <c r="H38" s="6">
        <f>G38*0.1</f>
        <v>3</v>
      </c>
      <c r="I38" s="6">
        <f t="shared" si="0"/>
        <v>33</v>
      </c>
      <c r="J38" s="6"/>
      <c r="K38" s="10"/>
    </row>
    <row r="39" spans="2:11" x14ac:dyDescent="0.2">
      <c r="B39" s="2">
        <v>38</v>
      </c>
      <c r="C39" s="5" t="s">
        <v>10</v>
      </c>
      <c r="D39" s="5" t="s">
        <v>34</v>
      </c>
      <c r="E39" s="5" t="s">
        <v>112</v>
      </c>
      <c r="F39" s="4">
        <v>43131</v>
      </c>
      <c r="G39" s="6">
        <v>428.54</v>
      </c>
      <c r="H39" s="6">
        <f>G39*0.21</f>
        <v>89.993399999999994</v>
      </c>
      <c r="I39" s="6">
        <f t="shared" si="0"/>
        <v>518.53340000000003</v>
      </c>
      <c r="J39" s="6"/>
      <c r="K39" s="10"/>
    </row>
    <row r="40" spans="2:11" x14ac:dyDescent="0.2">
      <c r="B40" s="2">
        <v>39</v>
      </c>
      <c r="C40" s="5" t="s">
        <v>116</v>
      </c>
      <c r="D40" s="5" t="s">
        <v>117</v>
      </c>
      <c r="E40" s="5" t="s">
        <v>118</v>
      </c>
      <c r="F40" s="4">
        <v>43131</v>
      </c>
      <c r="G40" s="6">
        <v>89.4</v>
      </c>
      <c r="H40" s="6">
        <f>G40*0.21</f>
        <v>18.774000000000001</v>
      </c>
      <c r="I40" s="6">
        <f t="shared" si="0"/>
        <v>108.17400000000001</v>
      </c>
      <c r="J40" s="6"/>
      <c r="K40" s="10"/>
    </row>
    <row r="41" spans="2:11" x14ac:dyDescent="0.2">
      <c r="B41" s="2">
        <v>40</v>
      </c>
      <c r="C41" s="5" t="s">
        <v>11</v>
      </c>
      <c r="D41" s="5" t="s">
        <v>12</v>
      </c>
      <c r="E41" s="5" t="s">
        <v>124</v>
      </c>
      <c r="F41" s="4">
        <v>43131</v>
      </c>
      <c r="G41" s="6">
        <v>490</v>
      </c>
      <c r="H41" s="6">
        <f>G41*0.1</f>
        <v>49</v>
      </c>
      <c r="I41" s="6">
        <f t="shared" si="0"/>
        <v>539</v>
      </c>
      <c r="J41" s="6"/>
      <c r="K41" s="10"/>
    </row>
    <row r="42" spans="2:11" x14ac:dyDescent="0.2">
      <c r="B42" s="2">
        <v>41</v>
      </c>
      <c r="C42" s="5" t="s">
        <v>8</v>
      </c>
      <c r="D42" s="5" t="s">
        <v>9</v>
      </c>
      <c r="E42" s="5">
        <v>12</v>
      </c>
      <c r="F42" s="4">
        <v>43131</v>
      </c>
      <c r="G42" s="6">
        <v>131.53</v>
      </c>
      <c r="H42" s="6">
        <f t="shared" ref="H42:H51" si="3">G42*0.21</f>
        <v>27.621299999999998</v>
      </c>
      <c r="I42" s="6">
        <f t="shared" si="0"/>
        <v>159.15129999999999</v>
      </c>
      <c r="J42" s="6"/>
      <c r="K42" s="10"/>
    </row>
    <row r="43" spans="2:11" x14ac:dyDescent="0.2">
      <c r="B43" s="2">
        <v>42</v>
      </c>
      <c r="C43" s="5" t="s">
        <v>15</v>
      </c>
      <c r="D43" s="5" t="s">
        <v>31</v>
      </c>
      <c r="E43" s="5">
        <v>335</v>
      </c>
      <c r="F43" s="4">
        <v>43132</v>
      </c>
      <c r="G43" s="6">
        <v>155</v>
      </c>
      <c r="H43" s="6">
        <f t="shared" si="3"/>
        <v>32.549999999999997</v>
      </c>
      <c r="I43" s="6">
        <f t="shared" si="0"/>
        <v>187.55</v>
      </c>
      <c r="J43" s="6"/>
      <c r="K43" s="10"/>
    </row>
    <row r="44" spans="2:11" x14ac:dyDescent="0.2">
      <c r="B44" s="2">
        <v>43</v>
      </c>
      <c r="C44" s="5" t="s">
        <v>59</v>
      </c>
      <c r="D44" s="5" t="s">
        <v>60</v>
      </c>
      <c r="E44" s="5">
        <v>147</v>
      </c>
      <c r="F44" s="4">
        <v>43132</v>
      </c>
      <c r="G44" s="6">
        <v>15</v>
      </c>
      <c r="H44" s="6">
        <f t="shared" si="3"/>
        <v>3.15</v>
      </c>
      <c r="I44" s="6">
        <f t="shared" si="0"/>
        <v>18.149999999999999</v>
      </c>
      <c r="J44" s="6"/>
      <c r="K44" s="10"/>
    </row>
    <row r="45" spans="2:11" x14ac:dyDescent="0.2">
      <c r="B45" s="2">
        <v>44</v>
      </c>
      <c r="C45" s="5" t="s">
        <v>83</v>
      </c>
      <c r="D45" s="5" t="s">
        <v>84</v>
      </c>
      <c r="E45" s="5" t="s">
        <v>85</v>
      </c>
      <c r="F45" s="4">
        <v>43132</v>
      </c>
      <c r="G45" s="6">
        <v>134.15</v>
      </c>
      <c r="H45" s="6">
        <f t="shared" si="3"/>
        <v>28.171500000000002</v>
      </c>
      <c r="I45" s="6">
        <f t="shared" si="0"/>
        <v>162.32150000000001</v>
      </c>
      <c r="J45" s="6"/>
      <c r="K45" s="10"/>
    </row>
    <row r="46" spans="2:11" x14ac:dyDescent="0.2">
      <c r="B46" s="2">
        <v>45</v>
      </c>
      <c r="C46" s="5" t="s">
        <v>92</v>
      </c>
      <c r="D46" s="5" t="s">
        <v>93</v>
      </c>
      <c r="E46" s="5" t="s">
        <v>94</v>
      </c>
      <c r="F46" s="4">
        <v>43132</v>
      </c>
      <c r="G46" s="6">
        <v>331.29</v>
      </c>
      <c r="H46" s="6">
        <f t="shared" si="3"/>
        <v>69.570899999999995</v>
      </c>
      <c r="I46" s="6">
        <f t="shared" si="0"/>
        <v>400.86090000000002</v>
      </c>
      <c r="J46" s="6"/>
      <c r="K46" s="10"/>
    </row>
    <row r="47" spans="2:11" x14ac:dyDescent="0.2">
      <c r="B47" s="2">
        <v>46</v>
      </c>
      <c r="C47" s="5" t="s">
        <v>122</v>
      </c>
      <c r="D47" s="5" t="s">
        <v>123</v>
      </c>
      <c r="E47" s="5">
        <v>5656603</v>
      </c>
      <c r="F47" s="4">
        <v>43133</v>
      </c>
      <c r="G47" s="6">
        <v>58.13</v>
      </c>
      <c r="H47" s="6">
        <f t="shared" si="3"/>
        <v>12.2073</v>
      </c>
      <c r="I47" s="6">
        <f t="shared" si="0"/>
        <v>70.337299999999999</v>
      </c>
      <c r="J47" s="6"/>
      <c r="K47" s="10"/>
    </row>
    <row r="48" spans="2:11" x14ac:dyDescent="0.2">
      <c r="B48" s="2">
        <v>47</v>
      </c>
      <c r="C48" s="5" t="s">
        <v>122</v>
      </c>
      <c r="D48" s="5" t="s">
        <v>123</v>
      </c>
      <c r="E48" s="5">
        <v>5656001</v>
      </c>
      <c r="F48" s="4">
        <v>43133</v>
      </c>
      <c r="G48" s="6">
        <v>58.13</v>
      </c>
      <c r="H48" s="6">
        <f t="shared" si="3"/>
        <v>12.2073</v>
      </c>
      <c r="I48" s="6">
        <f t="shared" si="0"/>
        <v>70.337299999999999</v>
      </c>
      <c r="J48" s="6"/>
      <c r="K48" s="10"/>
    </row>
    <row r="49" spans="2:11" x14ac:dyDescent="0.2">
      <c r="B49" s="2">
        <v>48</v>
      </c>
      <c r="C49" s="5" t="s">
        <v>122</v>
      </c>
      <c r="D49" s="5" t="s">
        <v>123</v>
      </c>
      <c r="E49" s="5">
        <v>5656483</v>
      </c>
      <c r="F49" s="4">
        <v>43133</v>
      </c>
      <c r="G49" s="6">
        <v>58.13</v>
      </c>
      <c r="H49" s="6">
        <f t="shared" si="3"/>
        <v>12.2073</v>
      </c>
      <c r="I49" s="6">
        <f t="shared" si="0"/>
        <v>70.337299999999999</v>
      </c>
      <c r="J49" s="6"/>
      <c r="K49" s="10"/>
    </row>
    <row r="50" spans="2:11" x14ac:dyDescent="0.2">
      <c r="B50" s="2">
        <v>49</v>
      </c>
      <c r="C50" s="5" t="s">
        <v>122</v>
      </c>
      <c r="D50" s="5" t="s">
        <v>123</v>
      </c>
      <c r="E50" s="5">
        <v>5656440</v>
      </c>
      <c r="F50" s="4">
        <v>43133</v>
      </c>
      <c r="G50" s="6">
        <v>58.13</v>
      </c>
      <c r="H50" s="6">
        <f t="shared" si="3"/>
        <v>12.2073</v>
      </c>
      <c r="I50" s="6">
        <f t="shared" si="0"/>
        <v>70.337299999999999</v>
      </c>
      <c r="J50" s="6"/>
      <c r="K50" s="10"/>
    </row>
    <row r="51" spans="2:11" x14ac:dyDescent="0.2">
      <c r="B51" s="2">
        <v>50</v>
      </c>
      <c r="C51" s="5"/>
      <c r="D51" s="5" t="s">
        <v>151</v>
      </c>
      <c r="E51" s="4" t="s">
        <v>150</v>
      </c>
      <c r="F51" s="4">
        <v>43133</v>
      </c>
      <c r="G51" s="6">
        <v>27.247900000000001</v>
      </c>
      <c r="H51" s="6">
        <f t="shared" si="3"/>
        <v>5.7220589999999998</v>
      </c>
      <c r="I51" s="6">
        <f t="shared" si="0"/>
        <v>32.969959000000003</v>
      </c>
      <c r="J51" s="6"/>
      <c r="K51" s="10"/>
    </row>
    <row r="52" spans="2:11" x14ac:dyDescent="0.2">
      <c r="B52" s="2">
        <v>51</v>
      </c>
      <c r="C52" s="8" t="s">
        <v>128</v>
      </c>
      <c r="D52" s="5" t="s">
        <v>129</v>
      </c>
      <c r="E52" s="5" t="s">
        <v>130</v>
      </c>
      <c r="F52" s="4">
        <v>43135</v>
      </c>
      <c r="G52" s="6">
        <v>141.1</v>
      </c>
      <c r="H52" s="6"/>
      <c r="I52" s="6">
        <f t="shared" si="0"/>
        <v>141.1</v>
      </c>
      <c r="J52" s="6"/>
      <c r="K52" s="10"/>
    </row>
    <row r="53" spans="2:11" x14ac:dyDescent="0.2">
      <c r="B53" s="2">
        <v>52</v>
      </c>
      <c r="C53" s="5" t="s">
        <v>131</v>
      </c>
      <c r="D53" s="5" t="s">
        <v>132</v>
      </c>
      <c r="E53" s="5">
        <v>1325</v>
      </c>
      <c r="F53" s="4">
        <v>43135</v>
      </c>
      <c r="G53" s="6">
        <v>174.61</v>
      </c>
      <c r="H53" s="6">
        <f>G53*0.23</f>
        <v>40.160300000000007</v>
      </c>
      <c r="I53" s="6">
        <f t="shared" si="0"/>
        <v>214.77030000000002</v>
      </c>
      <c r="J53" s="6"/>
      <c r="K53" s="10"/>
    </row>
    <row r="54" spans="2:11" x14ac:dyDescent="0.2">
      <c r="B54" s="2">
        <v>53</v>
      </c>
      <c r="C54" s="5" t="s">
        <v>40</v>
      </c>
      <c r="D54" s="5" t="s">
        <v>41</v>
      </c>
      <c r="E54" s="5" t="s">
        <v>108</v>
      </c>
      <c r="F54" s="4">
        <v>43136</v>
      </c>
      <c r="G54" s="6">
        <v>276</v>
      </c>
      <c r="H54" s="6">
        <f>G54*0.21</f>
        <v>57.96</v>
      </c>
      <c r="I54" s="6">
        <f t="shared" si="0"/>
        <v>333.96</v>
      </c>
      <c r="J54" s="6"/>
      <c r="K54" s="10"/>
    </row>
    <row r="55" spans="2:11" x14ac:dyDescent="0.2">
      <c r="B55" s="2">
        <v>54</v>
      </c>
      <c r="C55" s="5" t="s">
        <v>76</v>
      </c>
      <c r="D55" s="5" t="s">
        <v>77</v>
      </c>
      <c r="E55" s="5">
        <v>2018001812</v>
      </c>
      <c r="F55" s="4">
        <v>43136</v>
      </c>
      <c r="G55" s="6">
        <v>156.69999999999999</v>
      </c>
      <c r="H55" s="6">
        <f>G55*0.21</f>
        <v>32.906999999999996</v>
      </c>
      <c r="I55" s="6">
        <f t="shared" si="0"/>
        <v>189.60699999999997</v>
      </c>
      <c r="J55" s="6"/>
      <c r="K55" s="10"/>
    </row>
    <row r="56" spans="2:11" x14ac:dyDescent="0.2">
      <c r="B56" s="2">
        <v>55</v>
      </c>
      <c r="C56" s="5" t="s">
        <v>40</v>
      </c>
      <c r="D56" s="5" t="s">
        <v>41</v>
      </c>
      <c r="E56" s="5" t="s">
        <v>547</v>
      </c>
      <c r="F56" s="4">
        <v>43136</v>
      </c>
      <c r="G56" s="6">
        <v>16.29</v>
      </c>
      <c r="H56" s="6">
        <f>G56*0.21</f>
        <v>3.4208999999999996</v>
      </c>
      <c r="I56" s="6">
        <f t="shared" si="0"/>
        <v>19.710899999999999</v>
      </c>
      <c r="J56" s="6"/>
      <c r="K56" s="10"/>
    </row>
    <row r="57" spans="2:11" x14ac:dyDescent="0.2">
      <c r="B57" s="2">
        <v>56</v>
      </c>
      <c r="C57" s="5" t="s">
        <v>95</v>
      </c>
      <c r="D57" s="5" t="s">
        <v>96</v>
      </c>
      <c r="E57" s="5">
        <v>11</v>
      </c>
      <c r="F57" s="4">
        <v>43137</v>
      </c>
      <c r="G57" s="6">
        <v>159.09</v>
      </c>
      <c r="H57" s="6">
        <f>G57*0.21</f>
        <v>33.408900000000003</v>
      </c>
      <c r="I57" s="6">
        <f t="shared" si="0"/>
        <v>192.49889999999999</v>
      </c>
      <c r="J57" s="6"/>
      <c r="K57" s="10"/>
    </row>
    <row r="58" spans="2:11" x14ac:dyDescent="0.2">
      <c r="B58" s="2">
        <v>57</v>
      </c>
      <c r="C58" s="5" t="s">
        <v>97</v>
      </c>
      <c r="D58" s="5" t="s">
        <v>98</v>
      </c>
      <c r="E58" s="5">
        <v>40</v>
      </c>
      <c r="F58" s="4">
        <v>43137</v>
      </c>
      <c r="G58" s="6">
        <v>362.53</v>
      </c>
      <c r="H58" s="6">
        <f>G58*0.1</f>
        <v>36.253</v>
      </c>
      <c r="I58" s="6">
        <f t="shared" si="0"/>
        <v>398.78299999999996</v>
      </c>
      <c r="J58" s="6"/>
      <c r="K58" s="10"/>
    </row>
    <row r="59" spans="2:11" x14ac:dyDescent="0.2">
      <c r="B59" s="2">
        <v>58</v>
      </c>
      <c r="C59" s="5" t="s">
        <v>99</v>
      </c>
      <c r="D59" s="5" t="s">
        <v>100</v>
      </c>
      <c r="E59" s="5">
        <v>2180011</v>
      </c>
      <c r="F59" s="4">
        <v>43137</v>
      </c>
      <c r="G59" s="6">
        <v>940</v>
      </c>
      <c r="H59" s="6">
        <f>G59*0.21</f>
        <v>197.4</v>
      </c>
      <c r="I59" s="6">
        <f t="shared" si="0"/>
        <v>1137.4000000000001</v>
      </c>
      <c r="J59" s="6"/>
      <c r="K59" s="10"/>
    </row>
    <row r="60" spans="2:11" x14ac:dyDescent="0.2">
      <c r="B60" s="2">
        <v>59</v>
      </c>
      <c r="C60" s="5" t="s">
        <v>103</v>
      </c>
      <c r="D60" s="5" t="s">
        <v>104</v>
      </c>
      <c r="E60" s="5" t="s">
        <v>105</v>
      </c>
      <c r="F60" s="4">
        <v>43137</v>
      </c>
      <c r="G60" s="6">
        <v>4293</v>
      </c>
      <c r="H60" s="6"/>
      <c r="I60" s="6">
        <f t="shared" si="0"/>
        <v>4293</v>
      </c>
      <c r="J60" s="6"/>
      <c r="K60" s="10"/>
    </row>
    <row r="61" spans="2:11" x14ac:dyDescent="0.2">
      <c r="B61" s="2">
        <v>60</v>
      </c>
      <c r="C61" s="5" t="s">
        <v>76</v>
      </c>
      <c r="D61" s="5" t="s">
        <v>77</v>
      </c>
      <c r="E61" s="5">
        <v>2018001901</v>
      </c>
      <c r="F61" s="4">
        <v>43137</v>
      </c>
      <c r="G61" s="6">
        <v>14.95</v>
      </c>
      <c r="H61" s="6">
        <f t="shared" ref="H61:H79" si="4">G61*0.21</f>
        <v>3.1394999999999995</v>
      </c>
      <c r="I61" s="6">
        <f t="shared" si="0"/>
        <v>18.089499999999997</v>
      </c>
      <c r="J61" s="6"/>
      <c r="K61" s="10"/>
    </row>
    <row r="62" spans="2:11" x14ac:dyDescent="0.2">
      <c r="B62" s="2">
        <v>61</v>
      </c>
      <c r="C62" s="5" t="s">
        <v>106</v>
      </c>
      <c r="D62" s="5" t="s">
        <v>107</v>
      </c>
      <c r="E62" s="5">
        <v>174</v>
      </c>
      <c r="F62" s="4">
        <v>43138</v>
      </c>
      <c r="G62" s="6">
        <v>5830</v>
      </c>
      <c r="H62" s="6">
        <f t="shared" si="4"/>
        <v>1224.3</v>
      </c>
      <c r="I62" s="6">
        <f t="shared" si="0"/>
        <v>7054.3</v>
      </c>
      <c r="J62" s="6"/>
      <c r="K62" s="10"/>
    </row>
    <row r="63" spans="2:11" x14ac:dyDescent="0.2">
      <c r="B63" s="2">
        <v>62</v>
      </c>
      <c r="C63" s="5" t="s">
        <v>113</v>
      </c>
      <c r="D63" s="5" t="s">
        <v>114</v>
      </c>
      <c r="E63" s="5" t="s">
        <v>115</v>
      </c>
      <c r="F63" s="4">
        <v>43138</v>
      </c>
      <c r="G63" s="6">
        <v>871.29</v>
      </c>
      <c r="H63" s="6">
        <f t="shared" si="4"/>
        <v>182.97089999999997</v>
      </c>
      <c r="I63" s="6">
        <f t="shared" si="0"/>
        <v>1054.2609</v>
      </c>
      <c r="J63" s="6"/>
      <c r="K63" s="10"/>
    </row>
    <row r="64" spans="2:11" x14ac:dyDescent="0.2">
      <c r="B64" s="2">
        <v>63</v>
      </c>
      <c r="C64" s="5" t="s">
        <v>125</v>
      </c>
      <c r="D64" s="5" t="s">
        <v>126</v>
      </c>
      <c r="E64" s="5" t="s">
        <v>127</v>
      </c>
      <c r="F64" s="4">
        <v>43139</v>
      </c>
      <c r="G64" s="6">
        <v>156</v>
      </c>
      <c r="H64" s="6">
        <f t="shared" si="4"/>
        <v>32.76</v>
      </c>
      <c r="I64" s="6">
        <f t="shared" si="0"/>
        <v>188.76</v>
      </c>
      <c r="J64" s="6"/>
      <c r="K64" s="10"/>
    </row>
    <row r="65" spans="2:11" x14ac:dyDescent="0.2">
      <c r="B65" s="2">
        <v>64</v>
      </c>
      <c r="C65" s="5" t="s">
        <v>193</v>
      </c>
      <c r="D65" s="5" t="s">
        <v>194</v>
      </c>
      <c r="E65" s="5" t="s">
        <v>195</v>
      </c>
      <c r="F65" s="4">
        <v>43140</v>
      </c>
      <c r="G65" s="6">
        <v>3152.18</v>
      </c>
      <c r="H65" s="6">
        <f t="shared" si="4"/>
        <v>661.95779999999991</v>
      </c>
      <c r="I65" s="6">
        <f t="shared" si="0"/>
        <v>3814.1377999999995</v>
      </c>
      <c r="J65" s="6"/>
      <c r="K65" s="10"/>
    </row>
    <row r="66" spans="2:11" x14ac:dyDescent="0.2">
      <c r="B66" s="2">
        <v>65</v>
      </c>
      <c r="C66" s="5" t="s">
        <v>133</v>
      </c>
      <c r="D66" s="5" t="s">
        <v>134</v>
      </c>
      <c r="E66" s="5" t="s">
        <v>135</v>
      </c>
      <c r="F66" s="4">
        <v>43143</v>
      </c>
      <c r="G66" s="6">
        <v>104.13</v>
      </c>
      <c r="H66" s="6">
        <f t="shared" si="4"/>
        <v>21.867299999999997</v>
      </c>
      <c r="I66" s="6">
        <f t="shared" ref="I66:I129" si="5">G66+H66</f>
        <v>125.9973</v>
      </c>
      <c r="J66" s="6"/>
      <c r="K66" s="10"/>
    </row>
    <row r="67" spans="2:11" x14ac:dyDescent="0.2">
      <c r="B67" s="2">
        <v>66</v>
      </c>
      <c r="C67" s="5" t="s">
        <v>141</v>
      </c>
      <c r="D67" s="5" t="s">
        <v>142</v>
      </c>
      <c r="E67" s="5" t="s">
        <v>143</v>
      </c>
      <c r="F67" s="4">
        <v>43143</v>
      </c>
      <c r="G67" s="6">
        <v>60</v>
      </c>
      <c r="H67" s="6">
        <f t="shared" si="4"/>
        <v>12.6</v>
      </c>
      <c r="I67" s="6">
        <f t="shared" si="5"/>
        <v>72.599999999999994</v>
      </c>
      <c r="J67" s="6"/>
      <c r="K67" s="10"/>
    </row>
    <row r="68" spans="2:11" x14ac:dyDescent="0.2">
      <c r="B68" s="2">
        <v>67</v>
      </c>
      <c r="C68" s="5" t="s">
        <v>76</v>
      </c>
      <c r="D68" s="5" t="s">
        <v>77</v>
      </c>
      <c r="E68" s="5">
        <v>2018002457</v>
      </c>
      <c r="F68" s="4">
        <v>43145</v>
      </c>
      <c r="G68" s="6">
        <v>489.61</v>
      </c>
      <c r="H68" s="6">
        <f t="shared" si="4"/>
        <v>102.8181</v>
      </c>
      <c r="I68" s="6">
        <f t="shared" si="5"/>
        <v>592.42809999999997</v>
      </c>
      <c r="J68" s="6"/>
      <c r="K68" s="10"/>
    </row>
    <row r="69" spans="2:11" x14ac:dyDescent="0.2">
      <c r="B69" s="2">
        <v>68</v>
      </c>
      <c r="C69" s="5" t="s">
        <v>76</v>
      </c>
      <c r="D69" s="5" t="s">
        <v>77</v>
      </c>
      <c r="E69" s="5">
        <v>2018800341</v>
      </c>
      <c r="F69" s="4">
        <v>43146</v>
      </c>
      <c r="G69" s="6">
        <v>-64.23</v>
      </c>
      <c r="H69" s="6">
        <f t="shared" si="4"/>
        <v>-13.488300000000001</v>
      </c>
      <c r="I69" s="6">
        <f t="shared" si="5"/>
        <v>-77.718299999999999</v>
      </c>
      <c r="J69" s="6"/>
      <c r="K69" s="10"/>
    </row>
    <row r="70" spans="2:11" x14ac:dyDescent="0.2">
      <c r="B70" s="2">
        <v>69</v>
      </c>
      <c r="C70" s="5" t="s">
        <v>45</v>
      </c>
      <c r="D70" s="5" t="s">
        <v>46</v>
      </c>
      <c r="E70" s="5">
        <v>804000179</v>
      </c>
      <c r="F70" s="4">
        <v>43146</v>
      </c>
      <c r="G70" s="6">
        <v>354.47</v>
      </c>
      <c r="H70" s="6">
        <f t="shared" si="4"/>
        <v>74.438699999999997</v>
      </c>
      <c r="I70" s="6">
        <f t="shared" si="5"/>
        <v>428.90870000000001</v>
      </c>
      <c r="J70" s="6"/>
      <c r="K70" s="10"/>
    </row>
    <row r="71" spans="2:11" x14ac:dyDescent="0.2">
      <c r="B71" s="2">
        <v>70</v>
      </c>
      <c r="C71" s="5" t="s">
        <v>139</v>
      </c>
      <c r="D71" s="5" t="s">
        <v>140</v>
      </c>
      <c r="E71" s="5">
        <v>85</v>
      </c>
      <c r="F71" s="4">
        <v>43146</v>
      </c>
      <c r="G71" s="6">
        <v>328</v>
      </c>
      <c r="H71" s="6">
        <f t="shared" si="4"/>
        <v>68.88</v>
      </c>
      <c r="I71" s="6">
        <f t="shared" si="5"/>
        <v>396.88</v>
      </c>
      <c r="J71" s="6"/>
      <c r="K71" s="10"/>
    </row>
    <row r="72" spans="2:11" x14ac:dyDescent="0.2">
      <c r="B72" s="2">
        <v>71</v>
      </c>
      <c r="C72" s="5" t="s">
        <v>29</v>
      </c>
      <c r="D72" s="5" t="s">
        <v>30</v>
      </c>
      <c r="E72" s="5">
        <v>824</v>
      </c>
      <c r="F72" s="4">
        <v>43146</v>
      </c>
      <c r="G72" s="6">
        <v>836.6</v>
      </c>
      <c r="H72" s="6">
        <f t="shared" si="4"/>
        <v>175.68600000000001</v>
      </c>
      <c r="I72" s="6">
        <f t="shared" si="5"/>
        <v>1012.2860000000001</v>
      </c>
      <c r="J72" s="6"/>
      <c r="K72" s="10"/>
    </row>
    <row r="73" spans="2:11" x14ac:dyDescent="0.2">
      <c r="B73" s="2">
        <v>72</v>
      </c>
      <c r="C73" s="5" t="s">
        <v>10</v>
      </c>
      <c r="D73" s="5" t="s">
        <v>34</v>
      </c>
      <c r="E73" s="5" t="s">
        <v>163</v>
      </c>
      <c r="F73" s="4">
        <v>43146</v>
      </c>
      <c r="G73" s="6">
        <v>175.28</v>
      </c>
      <c r="H73" s="6">
        <f t="shared" si="4"/>
        <v>36.808799999999998</v>
      </c>
      <c r="I73" s="6">
        <f t="shared" si="5"/>
        <v>212.08879999999999</v>
      </c>
      <c r="J73" s="6"/>
      <c r="K73" s="10"/>
    </row>
    <row r="74" spans="2:11" x14ac:dyDescent="0.2">
      <c r="B74" s="2">
        <v>73</v>
      </c>
      <c r="C74" s="5" t="s">
        <v>176</v>
      </c>
      <c r="D74" s="5" t="s">
        <v>177</v>
      </c>
      <c r="E74" s="5" t="s">
        <v>178</v>
      </c>
      <c r="F74" s="4">
        <v>43146</v>
      </c>
      <c r="G74" s="6">
        <v>3269.7</v>
      </c>
      <c r="H74" s="6">
        <f t="shared" si="4"/>
        <v>686.63699999999994</v>
      </c>
      <c r="I74" s="6">
        <f t="shared" si="5"/>
        <v>3956.3369999999995</v>
      </c>
      <c r="J74" s="6"/>
      <c r="K74" s="10"/>
    </row>
    <row r="75" spans="2:11" x14ac:dyDescent="0.2">
      <c r="B75" s="2">
        <v>74</v>
      </c>
      <c r="C75" s="5" t="s">
        <v>136</v>
      </c>
      <c r="D75" s="5" t="s">
        <v>137</v>
      </c>
      <c r="E75" s="5" t="s">
        <v>138</v>
      </c>
      <c r="F75" s="4">
        <v>43147</v>
      </c>
      <c r="G75" s="6">
        <v>220.01</v>
      </c>
      <c r="H75" s="6">
        <f t="shared" si="4"/>
        <v>46.202099999999994</v>
      </c>
      <c r="I75" s="6">
        <f t="shared" si="5"/>
        <v>266.21209999999996</v>
      </c>
      <c r="J75" s="6"/>
      <c r="K75" s="10"/>
    </row>
    <row r="76" spans="2:11" x14ac:dyDescent="0.2">
      <c r="B76" s="2">
        <v>75</v>
      </c>
      <c r="C76" s="5" t="s">
        <v>147</v>
      </c>
      <c r="D76" s="5" t="s">
        <v>148</v>
      </c>
      <c r="E76" s="7" t="s">
        <v>149</v>
      </c>
      <c r="F76" s="4">
        <v>43150</v>
      </c>
      <c r="G76" s="6">
        <v>1250</v>
      </c>
      <c r="H76" s="6">
        <f t="shared" si="4"/>
        <v>262.5</v>
      </c>
      <c r="I76" s="6">
        <f t="shared" si="5"/>
        <v>1512.5</v>
      </c>
      <c r="J76" s="6"/>
      <c r="K76" s="10"/>
    </row>
    <row r="77" spans="2:11" x14ac:dyDescent="0.2">
      <c r="B77" s="2">
        <v>76</v>
      </c>
      <c r="C77" s="5" t="s">
        <v>144</v>
      </c>
      <c r="D77" s="5" t="s">
        <v>145</v>
      </c>
      <c r="E77" s="5">
        <v>229</v>
      </c>
      <c r="F77" s="4">
        <v>43152</v>
      </c>
      <c r="G77" s="6">
        <v>45.36</v>
      </c>
      <c r="H77" s="6">
        <f t="shared" si="4"/>
        <v>9.525599999999999</v>
      </c>
      <c r="I77" s="6">
        <f t="shared" si="5"/>
        <v>54.885599999999997</v>
      </c>
      <c r="J77" s="6"/>
      <c r="K77" s="10"/>
    </row>
    <row r="78" spans="2:11" x14ac:dyDescent="0.2">
      <c r="B78" s="2">
        <v>77</v>
      </c>
      <c r="C78" s="5" t="s">
        <v>152</v>
      </c>
      <c r="D78" s="5" t="s">
        <v>153</v>
      </c>
      <c r="E78" s="5" t="s">
        <v>154</v>
      </c>
      <c r="F78" s="4">
        <v>43153</v>
      </c>
      <c r="G78" s="6">
        <v>3111.84</v>
      </c>
      <c r="H78" s="6">
        <f t="shared" si="4"/>
        <v>653.4864</v>
      </c>
      <c r="I78" s="6">
        <f t="shared" si="5"/>
        <v>3765.3263999999999</v>
      </c>
      <c r="J78" s="6"/>
      <c r="K78" s="10"/>
    </row>
    <row r="79" spans="2:11" x14ac:dyDescent="0.2">
      <c r="B79" s="2">
        <v>78</v>
      </c>
      <c r="C79" s="5" t="s">
        <v>152</v>
      </c>
      <c r="D79" s="5" t="s">
        <v>153</v>
      </c>
      <c r="E79" s="5" t="s">
        <v>155</v>
      </c>
      <c r="F79" s="4">
        <v>43153</v>
      </c>
      <c r="G79" s="6">
        <v>1128.5999999999999</v>
      </c>
      <c r="H79" s="6">
        <f t="shared" si="4"/>
        <v>237.00599999999997</v>
      </c>
      <c r="I79" s="6">
        <f t="shared" si="5"/>
        <v>1365.6059999999998</v>
      </c>
      <c r="J79" s="6"/>
      <c r="K79" s="10"/>
    </row>
    <row r="80" spans="2:11" x14ac:dyDescent="0.2">
      <c r="B80" s="2">
        <v>79</v>
      </c>
      <c r="C80" s="5" t="s">
        <v>237</v>
      </c>
      <c r="D80" s="5" t="s">
        <v>238</v>
      </c>
      <c r="E80" s="5" t="s">
        <v>239</v>
      </c>
      <c r="F80" s="4">
        <v>43153</v>
      </c>
      <c r="G80" s="6">
        <v>750</v>
      </c>
      <c r="H80" s="6"/>
      <c r="I80" s="6">
        <f t="shared" si="5"/>
        <v>750</v>
      </c>
      <c r="J80" s="6"/>
      <c r="K80" s="10"/>
    </row>
    <row r="81" spans="2:11" x14ac:dyDescent="0.2">
      <c r="B81" s="2">
        <v>80</v>
      </c>
      <c r="C81" s="5" t="s">
        <v>144</v>
      </c>
      <c r="D81" s="5" t="s">
        <v>145</v>
      </c>
      <c r="E81" s="5">
        <v>248</v>
      </c>
      <c r="F81" s="4">
        <v>43154</v>
      </c>
      <c r="G81" s="6">
        <v>-40.82</v>
      </c>
      <c r="H81" s="6">
        <f t="shared" ref="H81:H95" si="6">G81*0.21</f>
        <v>-8.5722000000000005</v>
      </c>
      <c r="I81" s="6">
        <f t="shared" si="5"/>
        <v>-49.392200000000003</v>
      </c>
      <c r="J81" s="6"/>
      <c r="K81" s="10"/>
    </row>
    <row r="82" spans="2:11" x14ac:dyDescent="0.2">
      <c r="B82" s="2">
        <v>81</v>
      </c>
      <c r="C82" s="5" t="s">
        <v>76</v>
      </c>
      <c r="D82" s="5" t="s">
        <v>77</v>
      </c>
      <c r="E82" s="5">
        <v>2018002997</v>
      </c>
      <c r="F82" s="4">
        <v>43154</v>
      </c>
      <c r="G82" s="6">
        <v>26.61</v>
      </c>
      <c r="H82" s="6">
        <f t="shared" si="6"/>
        <v>5.5880999999999998</v>
      </c>
      <c r="I82" s="6">
        <f t="shared" si="5"/>
        <v>32.198099999999997</v>
      </c>
      <c r="J82" s="6"/>
      <c r="K82" s="10"/>
    </row>
    <row r="83" spans="2:11" x14ac:dyDescent="0.2">
      <c r="B83" s="2">
        <v>82</v>
      </c>
      <c r="C83" s="5" t="s">
        <v>160</v>
      </c>
      <c r="D83" s="5" t="s">
        <v>161</v>
      </c>
      <c r="E83" s="5" t="s">
        <v>162</v>
      </c>
      <c r="F83" s="4">
        <v>43154</v>
      </c>
      <c r="G83" s="6">
        <v>980.46</v>
      </c>
      <c r="H83" s="6">
        <f t="shared" si="6"/>
        <v>205.89660000000001</v>
      </c>
      <c r="I83" s="6">
        <f t="shared" si="5"/>
        <v>1186.3566000000001</v>
      </c>
      <c r="J83" s="6"/>
      <c r="K83" s="10"/>
    </row>
    <row r="84" spans="2:11" x14ac:dyDescent="0.2">
      <c r="B84" s="2">
        <v>83</v>
      </c>
      <c r="C84" s="5" t="s">
        <v>43</v>
      </c>
      <c r="D84" s="5" t="s">
        <v>44</v>
      </c>
      <c r="E84" s="5">
        <v>756</v>
      </c>
      <c r="F84" s="4">
        <v>43156</v>
      </c>
      <c r="G84" s="6">
        <v>42.5</v>
      </c>
      <c r="H84" s="6">
        <f t="shared" si="6"/>
        <v>8.9249999999999989</v>
      </c>
      <c r="I84" s="6">
        <f t="shared" si="5"/>
        <v>51.424999999999997</v>
      </c>
      <c r="J84" s="6"/>
      <c r="K84" s="10"/>
    </row>
    <row r="85" spans="2:11" x14ac:dyDescent="0.2">
      <c r="B85" s="2">
        <v>84</v>
      </c>
      <c r="C85" s="5" t="s">
        <v>24</v>
      </c>
      <c r="D85" s="5" t="s">
        <v>25</v>
      </c>
      <c r="E85" s="5" t="s">
        <v>157</v>
      </c>
      <c r="F85" s="4">
        <v>43157</v>
      </c>
      <c r="G85" s="6">
        <v>5785.77</v>
      </c>
      <c r="H85" s="6">
        <f t="shared" si="6"/>
        <v>1215.0117</v>
      </c>
      <c r="I85" s="6">
        <f t="shared" si="5"/>
        <v>7000.7817000000005</v>
      </c>
      <c r="J85" s="6"/>
      <c r="K85" s="10"/>
    </row>
    <row r="86" spans="2:11" x14ac:dyDescent="0.2">
      <c r="B86" s="2">
        <v>85</v>
      </c>
      <c r="C86" s="10" t="s">
        <v>158</v>
      </c>
      <c r="D86" s="10" t="s">
        <v>159</v>
      </c>
      <c r="E86" s="5">
        <v>149308</v>
      </c>
      <c r="F86" s="4">
        <v>43157</v>
      </c>
      <c r="G86" s="6">
        <v>27.31</v>
      </c>
      <c r="H86" s="6">
        <f t="shared" si="6"/>
        <v>5.7350999999999992</v>
      </c>
      <c r="I86" s="6">
        <f t="shared" si="5"/>
        <v>33.045099999999998</v>
      </c>
      <c r="J86" s="6"/>
      <c r="K86" s="10"/>
    </row>
    <row r="87" spans="2:11" x14ac:dyDescent="0.2">
      <c r="B87" s="2">
        <v>86</v>
      </c>
      <c r="C87" s="5" t="s">
        <v>136</v>
      </c>
      <c r="D87" s="5" t="s">
        <v>137</v>
      </c>
      <c r="E87" s="5" t="s">
        <v>156</v>
      </c>
      <c r="F87" s="4">
        <v>43158</v>
      </c>
      <c r="G87" s="6">
        <v>116</v>
      </c>
      <c r="H87" s="6">
        <f t="shared" si="6"/>
        <v>24.36</v>
      </c>
      <c r="I87" s="6">
        <f t="shared" si="5"/>
        <v>140.36000000000001</v>
      </c>
      <c r="J87" s="6"/>
      <c r="K87" s="10"/>
    </row>
    <row r="88" spans="2:11" x14ac:dyDescent="0.2">
      <c r="B88" s="2">
        <v>87</v>
      </c>
      <c r="C88" s="5" t="s">
        <v>109</v>
      </c>
      <c r="D88" s="5" t="s">
        <v>110</v>
      </c>
      <c r="E88" s="5" t="s">
        <v>164</v>
      </c>
      <c r="F88" s="4">
        <v>43158</v>
      </c>
      <c r="G88" s="6">
        <v>110</v>
      </c>
      <c r="H88" s="6">
        <f t="shared" si="6"/>
        <v>23.099999999999998</v>
      </c>
      <c r="I88" s="6">
        <f t="shared" si="5"/>
        <v>133.1</v>
      </c>
      <c r="J88" s="6"/>
      <c r="K88" s="10"/>
    </row>
    <row r="89" spans="2:11" x14ac:dyDescent="0.2">
      <c r="B89" s="2">
        <v>88</v>
      </c>
      <c r="C89" s="5" t="s">
        <v>169</v>
      </c>
      <c r="D89" s="5" t="s">
        <v>170</v>
      </c>
      <c r="E89" s="5">
        <v>18</v>
      </c>
      <c r="F89" s="4">
        <v>43158</v>
      </c>
      <c r="G89" s="6">
        <v>279</v>
      </c>
      <c r="H89" s="6">
        <f t="shared" si="6"/>
        <v>58.589999999999996</v>
      </c>
      <c r="I89" s="6">
        <f t="shared" si="5"/>
        <v>337.59</v>
      </c>
      <c r="J89" s="6"/>
      <c r="K89" s="10"/>
    </row>
    <row r="90" spans="2:11" x14ac:dyDescent="0.2">
      <c r="B90" s="2">
        <v>89</v>
      </c>
      <c r="C90" s="5" t="s">
        <v>69</v>
      </c>
      <c r="D90" s="5" t="s">
        <v>70</v>
      </c>
      <c r="E90" s="5" t="s">
        <v>261</v>
      </c>
      <c r="F90" s="4">
        <v>43158</v>
      </c>
      <c r="G90" s="6">
        <v>339.9</v>
      </c>
      <c r="H90" s="6">
        <f t="shared" si="6"/>
        <v>71.378999999999991</v>
      </c>
      <c r="I90" s="6">
        <f t="shared" si="5"/>
        <v>411.279</v>
      </c>
      <c r="J90" s="6"/>
      <c r="K90" s="10"/>
    </row>
    <row r="91" spans="2:11" x14ac:dyDescent="0.2">
      <c r="B91" s="2">
        <v>90</v>
      </c>
      <c r="C91" s="5" t="s">
        <v>78</v>
      </c>
      <c r="D91" s="5" t="s">
        <v>79</v>
      </c>
      <c r="E91" s="5">
        <v>241665</v>
      </c>
      <c r="F91" s="4">
        <v>43159</v>
      </c>
      <c r="G91" s="6">
        <v>78.94</v>
      </c>
      <c r="H91" s="6">
        <f t="shared" si="6"/>
        <v>16.577399999999997</v>
      </c>
      <c r="I91" s="6">
        <f t="shared" si="5"/>
        <v>95.517399999999995</v>
      </c>
      <c r="J91" s="6"/>
      <c r="K91" s="10"/>
    </row>
    <row r="92" spans="2:11" x14ac:dyDescent="0.2">
      <c r="B92" s="2">
        <v>91</v>
      </c>
      <c r="C92" s="5" t="s">
        <v>26</v>
      </c>
      <c r="D92" s="5" t="s">
        <v>32</v>
      </c>
      <c r="E92" s="5" t="s">
        <v>168</v>
      </c>
      <c r="F92" s="4">
        <v>43159</v>
      </c>
      <c r="G92" s="6">
        <v>1000</v>
      </c>
      <c r="H92" s="6">
        <f t="shared" si="6"/>
        <v>210</v>
      </c>
      <c r="I92" s="6">
        <f t="shared" si="5"/>
        <v>1210</v>
      </c>
      <c r="J92" s="6"/>
      <c r="K92" s="10"/>
    </row>
    <row r="93" spans="2:11" x14ac:dyDescent="0.2">
      <c r="B93" s="2">
        <v>92</v>
      </c>
      <c r="C93" s="5" t="s">
        <v>29</v>
      </c>
      <c r="D93" s="5" t="s">
        <v>30</v>
      </c>
      <c r="E93" s="5" t="s">
        <v>171</v>
      </c>
      <c r="F93" s="4">
        <v>43159</v>
      </c>
      <c r="G93" s="6">
        <v>-243.84</v>
      </c>
      <c r="H93" s="6">
        <f t="shared" si="6"/>
        <v>-51.206400000000002</v>
      </c>
      <c r="I93" s="6">
        <f t="shared" si="5"/>
        <v>-295.04640000000001</v>
      </c>
      <c r="J93" s="6"/>
      <c r="K93" s="10"/>
    </row>
    <row r="94" spans="2:11" x14ac:dyDescent="0.2">
      <c r="B94" s="2">
        <v>93</v>
      </c>
      <c r="C94" s="5" t="s">
        <v>89</v>
      </c>
      <c r="D94" s="5" t="s">
        <v>90</v>
      </c>
      <c r="E94" s="5" t="s">
        <v>175</v>
      </c>
      <c r="F94" s="4">
        <v>43159</v>
      </c>
      <c r="G94" s="6">
        <v>572.84</v>
      </c>
      <c r="H94" s="6">
        <f t="shared" si="6"/>
        <v>120.29640000000001</v>
      </c>
      <c r="I94" s="6">
        <f t="shared" si="5"/>
        <v>693.13640000000009</v>
      </c>
      <c r="J94" s="6"/>
      <c r="K94" s="10"/>
    </row>
    <row r="95" spans="2:11" x14ac:dyDescent="0.2">
      <c r="B95" s="2">
        <v>94</v>
      </c>
      <c r="C95" s="5" t="s">
        <v>22</v>
      </c>
      <c r="D95" s="5" t="s">
        <v>23</v>
      </c>
      <c r="E95" s="5">
        <v>333</v>
      </c>
      <c r="F95" s="4">
        <v>43159</v>
      </c>
      <c r="G95" s="6">
        <v>147.15</v>
      </c>
      <c r="H95" s="6">
        <f t="shared" si="6"/>
        <v>30.901499999999999</v>
      </c>
      <c r="I95" s="6">
        <f t="shared" si="5"/>
        <v>178.0515</v>
      </c>
      <c r="J95" s="6"/>
      <c r="K95" s="10"/>
    </row>
    <row r="96" spans="2:11" x14ac:dyDescent="0.2">
      <c r="B96" s="2">
        <v>95</v>
      </c>
      <c r="C96" s="8" t="s">
        <v>8</v>
      </c>
      <c r="D96" s="5" t="s">
        <v>9</v>
      </c>
      <c r="E96" s="5">
        <v>122</v>
      </c>
      <c r="F96" s="4">
        <v>43159</v>
      </c>
      <c r="G96" s="6">
        <v>82.64</v>
      </c>
      <c r="H96" s="6">
        <v>17.36</v>
      </c>
      <c r="I96" s="6">
        <f t="shared" si="5"/>
        <v>100</v>
      </c>
      <c r="J96" s="6"/>
      <c r="K96" s="10"/>
    </row>
    <row r="97" spans="2:11" x14ac:dyDescent="0.2">
      <c r="B97" s="2">
        <v>96</v>
      </c>
      <c r="C97" s="5" t="s">
        <v>176</v>
      </c>
      <c r="D97" s="5" t="s">
        <v>177</v>
      </c>
      <c r="E97" s="5" t="s">
        <v>183</v>
      </c>
      <c r="F97" s="4">
        <v>43159</v>
      </c>
      <c r="G97" s="6">
        <v>51.65</v>
      </c>
      <c r="H97" s="6">
        <f>G97*0.21</f>
        <v>10.846499999999999</v>
      </c>
      <c r="I97" s="6">
        <f t="shared" si="5"/>
        <v>62.496499999999997</v>
      </c>
      <c r="J97" s="6"/>
      <c r="K97" s="10"/>
    </row>
    <row r="98" spans="2:11" x14ac:dyDescent="0.2">
      <c r="B98" s="2">
        <v>97</v>
      </c>
      <c r="C98" s="5" t="s">
        <v>28</v>
      </c>
      <c r="D98" s="5" t="s">
        <v>27</v>
      </c>
      <c r="E98" s="5" t="s">
        <v>189</v>
      </c>
      <c r="F98" s="4">
        <v>43159</v>
      </c>
      <c r="G98" s="6">
        <v>30.9</v>
      </c>
      <c r="H98" s="6">
        <f>G98*0.1</f>
        <v>3.09</v>
      </c>
      <c r="I98" s="6">
        <f t="shared" si="5"/>
        <v>33.989999999999995</v>
      </c>
      <c r="J98" s="6"/>
      <c r="K98" s="10"/>
    </row>
    <row r="99" spans="2:11" x14ac:dyDescent="0.2">
      <c r="B99" s="2">
        <v>98</v>
      </c>
      <c r="C99" s="5" t="s">
        <v>28</v>
      </c>
      <c r="D99" s="5" t="s">
        <v>27</v>
      </c>
      <c r="E99" s="5" t="s">
        <v>190</v>
      </c>
      <c r="F99" s="4">
        <v>43159</v>
      </c>
      <c r="G99" s="6">
        <v>30</v>
      </c>
      <c r="H99" s="6">
        <f>G99*0.1</f>
        <v>3</v>
      </c>
      <c r="I99" s="6">
        <f t="shared" si="5"/>
        <v>33</v>
      </c>
      <c r="J99" s="6"/>
      <c r="K99" s="10"/>
    </row>
    <row r="100" spans="2:11" x14ac:dyDescent="0.2">
      <c r="B100" s="2">
        <v>99</v>
      </c>
      <c r="C100" s="5" t="s">
        <v>10</v>
      </c>
      <c r="D100" s="5" t="s">
        <v>34</v>
      </c>
      <c r="E100" s="5" t="s">
        <v>196</v>
      </c>
      <c r="F100" s="4">
        <v>43159</v>
      </c>
      <c r="G100" s="6">
        <v>234.63</v>
      </c>
      <c r="H100" s="6">
        <f>G100*0.21</f>
        <v>49.272299999999994</v>
      </c>
      <c r="I100" s="6">
        <f t="shared" si="5"/>
        <v>283.90229999999997</v>
      </c>
      <c r="J100" s="6"/>
      <c r="K100" s="10"/>
    </row>
    <row r="101" spans="2:11" x14ac:dyDescent="0.2">
      <c r="B101" s="2">
        <v>100</v>
      </c>
      <c r="C101" s="5" t="s">
        <v>11</v>
      </c>
      <c r="D101" s="5" t="s">
        <v>12</v>
      </c>
      <c r="E101" s="5" t="s">
        <v>202</v>
      </c>
      <c r="F101" s="4">
        <v>43159</v>
      </c>
      <c r="G101" s="6">
        <v>70</v>
      </c>
      <c r="H101" s="6">
        <f>G101*0.1</f>
        <v>7</v>
      </c>
      <c r="I101" s="6">
        <f t="shared" si="5"/>
        <v>77</v>
      </c>
      <c r="J101" s="6"/>
      <c r="K101" s="10"/>
    </row>
    <row r="102" spans="2:11" x14ac:dyDescent="0.2">
      <c r="B102" s="2">
        <v>101</v>
      </c>
      <c r="C102" s="5" t="s">
        <v>22</v>
      </c>
      <c r="D102" s="5" t="s">
        <v>23</v>
      </c>
      <c r="E102" s="5" t="s">
        <v>216</v>
      </c>
      <c r="F102" s="4">
        <v>43159</v>
      </c>
      <c r="G102" s="6">
        <v>90.22</v>
      </c>
      <c r="H102" s="6">
        <f>G102*0.21</f>
        <v>18.946199999999997</v>
      </c>
      <c r="I102" s="6">
        <f t="shared" si="5"/>
        <v>109.1662</v>
      </c>
      <c r="J102" s="6"/>
      <c r="K102" s="10"/>
    </row>
    <row r="103" spans="2:11" x14ac:dyDescent="0.2">
      <c r="B103" s="2">
        <v>102</v>
      </c>
      <c r="C103" s="5" t="s">
        <v>86</v>
      </c>
      <c r="D103" s="5" t="s">
        <v>87</v>
      </c>
      <c r="E103" s="5" t="s">
        <v>217</v>
      </c>
      <c r="F103" s="4">
        <v>43159</v>
      </c>
      <c r="G103" s="6">
        <v>158.33000000000001</v>
      </c>
      <c r="H103" s="6">
        <f>G103*0.21</f>
        <v>33.249299999999998</v>
      </c>
      <c r="I103" s="6">
        <f t="shared" si="5"/>
        <v>191.57930000000002</v>
      </c>
      <c r="J103" s="6"/>
      <c r="K103" s="10"/>
    </row>
    <row r="104" spans="2:11" x14ac:dyDescent="0.2">
      <c r="B104" s="2">
        <v>103</v>
      </c>
      <c r="C104" s="5" t="s">
        <v>269</v>
      </c>
      <c r="D104" s="5" t="s">
        <v>270</v>
      </c>
      <c r="E104" s="5" t="s">
        <v>272</v>
      </c>
      <c r="F104" s="4">
        <v>43159</v>
      </c>
      <c r="G104" s="6">
        <v>269.24</v>
      </c>
      <c r="H104" s="6">
        <f>G104*0.1</f>
        <v>26.924000000000003</v>
      </c>
      <c r="I104" s="6">
        <f t="shared" si="5"/>
        <v>296.16399999999999</v>
      </c>
      <c r="J104" s="6"/>
      <c r="K104" s="10"/>
    </row>
    <row r="105" spans="2:11" x14ac:dyDescent="0.2">
      <c r="B105" s="2">
        <v>104</v>
      </c>
      <c r="C105" s="5" t="s">
        <v>269</v>
      </c>
      <c r="D105" s="5" t="s">
        <v>270</v>
      </c>
      <c r="E105" s="7" t="s">
        <v>271</v>
      </c>
      <c r="F105" s="4">
        <v>43159</v>
      </c>
      <c r="G105" s="6">
        <v>228.6</v>
      </c>
      <c r="H105" s="6">
        <f t="shared" ref="H105:H116" si="7">G105*0.21</f>
        <v>48.006</v>
      </c>
      <c r="I105" s="6">
        <f t="shared" si="5"/>
        <v>276.60599999999999</v>
      </c>
      <c r="J105" s="6"/>
      <c r="K105" s="10"/>
    </row>
    <row r="106" spans="2:11" x14ac:dyDescent="0.2">
      <c r="B106" s="2">
        <v>105</v>
      </c>
      <c r="C106" s="5" t="s">
        <v>244</v>
      </c>
      <c r="D106" s="5" t="s">
        <v>245</v>
      </c>
      <c r="E106" s="5">
        <v>100</v>
      </c>
      <c r="F106" s="4">
        <v>43159</v>
      </c>
      <c r="G106" s="6">
        <v>159</v>
      </c>
      <c r="H106" s="6">
        <f t="shared" si="7"/>
        <v>33.39</v>
      </c>
      <c r="I106" s="6">
        <f t="shared" si="5"/>
        <v>192.39</v>
      </c>
      <c r="J106" s="6"/>
      <c r="K106" s="10"/>
    </row>
    <row r="107" spans="2:11" x14ac:dyDescent="0.2">
      <c r="B107" s="2">
        <v>106</v>
      </c>
      <c r="C107" s="5" t="s">
        <v>15</v>
      </c>
      <c r="D107" s="5" t="s">
        <v>31</v>
      </c>
      <c r="E107" s="5" t="s">
        <v>165</v>
      </c>
      <c r="F107" s="4">
        <v>43160</v>
      </c>
      <c r="G107" s="6">
        <v>155</v>
      </c>
      <c r="H107" s="6">
        <f t="shared" si="7"/>
        <v>32.549999999999997</v>
      </c>
      <c r="I107" s="6">
        <f t="shared" si="5"/>
        <v>187.55</v>
      </c>
      <c r="J107" s="6"/>
      <c r="K107" s="10"/>
    </row>
    <row r="108" spans="2:11" x14ac:dyDescent="0.2">
      <c r="B108" s="2">
        <v>107</v>
      </c>
      <c r="C108" s="5" t="s">
        <v>36</v>
      </c>
      <c r="D108" s="5" t="s">
        <v>37</v>
      </c>
      <c r="E108" s="5">
        <v>180157</v>
      </c>
      <c r="F108" s="4">
        <v>43160</v>
      </c>
      <c r="G108" s="6">
        <v>303.75</v>
      </c>
      <c r="H108" s="6">
        <f t="shared" si="7"/>
        <v>63.787499999999994</v>
      </c>
      <c r="I108" s="6">
        <f t="shared" si="5"/>
        <v>367.53750000000002</v>
      </c>
      <c r="J108" s="6"/>
      <c r="K108" s="10"/>
    </row>
    <row r="109" spans="2:11" x14ac:dyDescent="0.2">
      <c r="B109" s="2">
        <v>108</v>
      </c>
      <c r="C109" s="5" t="s">
        <v>59</v>
      </c>
      <c r="D109" s="5" t="s">
        <v>35</v>
      </c>
      <c r="E109" s="5">
        <v>18073</v>
      </c>
      <c r="F109" s="4">
        <v>43160</v>
      </c>
      <c r="G109" s="6">
        <v>155</v>
      </c>
      <c r="H109" s="6">
        <f t="shared" si="7"/>
        <v>32.549999999999997</v>
      </c>
      <c r="I109" s="6">
        <f t="shared" si="5"/>
        <v>187.55</v>
      </c>
      <c r="J109" s="6"/>
      <c r="K109" s="10"/>
    </row>
    <row r="110" spans="2:11" x14ac:dyDescent="0.2">
      <c r="B110" s="2">
        <v>109</v>
      </c>
      <c r="C110" s="5" t="s">
        <v>59</v>
      </c>
      <c r="D110" s="5" t="s">
        <v>60</v>
      </c>
      <c r="E110" s="5">
        <v>215</v>
      </c>
      <c r="F110" s="4">
        <v>43160</v>
      </c>
      <c r="G110" s="6">
        <v>15</v>
      </c>
      <c r="H110" s="6">
        <f t="shared" si="7"/>
        <v>3.15</v>
      </c>
      <c r="I110" s="6">
        <f t="shared" si="5"/>
        <v>18.149999999999999</v>
      </c>
      <c r="J110" s="6"/>
      <c r="K110" s="10"/>
    </row>
    <row r="111" spans="2:11" x14ac:dyDescent="0.2">
      <c r="B111" s="2">
        <v>110</v>
      </c>
      <c r="C111" s="5" t="s">
        <v>166</v>
      </c>
      <c r="D111" s="5" t="s">
        <v>167</v>
      </c>
      <c r="E111" s="5">
        <v>78.72</v>
      </c>
      <c r="F111" s="4">
        <v>43160</v>
      </c>
      <c r="G111" s="6">
        <v>78.72</v>
      </c>
      <c r="H111" s="6">
        <f t="shared" si="7"/>
        <v>16.531199999999998</v>
      </c>
      <c r="I111" s="6">
        <f t="shared" si="5"/>
        <v>95.251199999999997</v>
      </c>
      <c r="J111" s="6"/>
      <c r="K111" s="10"/>
    </row>
    <row r="112" spans="2:11" x14ac:dyDescent="0.2">
      <c r="B112" s="2">
        <v>111</v>
      </c>
      <c r="C112" s="5" t="s">
        <v>172</v>
      </c>
      <c r="D112" s="5" t="s">
        <v>173</v>
      </c>
      <c r="E112" s="5" t="s">
        <v>174</v>
      </c>
      <c r="F112" s="4">
        <v>43160</v>
      </c>
      <c r="G112" s="6">
        <v>297.52</v>
      </c>
      <c r="H112" s="6">
        <f t="shared" si="7"/>
        <v>62.479199999999992</v>
      </c>
      <c r="I112" s="6">
        <f t="shared" si="5"/>
        <v>359.99919999999997</v>
      </c>
      <c r="J112" s="6"/>
      <c r="K112" s="10"/>
    </row>
    <row r="113" spans="2:11" x14ac:dyDescent="0.2">
      <c r="B113" s="2">
        <v>112</v>
      </c>
      <c r="C113" s="5" t="s">
        <v>69</v>
      </c>
      <c r="D113" s="5" t="s">
        <v>70</v>
      </c>
      <c r="E113" s="5" t="s">
        <v>260</v>
      </c>
      <c r="F113" s="4">
        <v>43161</v>
      </c>
      <c r="G113" s="6">
        <v>339.9</v>
      </c>
      <c r="H113" s="6">
        <f t="shared" si="7"/>
        <v>71.378999999999991</v>
      </c>
      <c r="I113" s="6">
        <f t="shared" si="5"/>
        <v>411.279</v>
      </c>
      <c r="J113" s="6"/>
      <c r="K113" s="10"/>
    </row>
    <row r="114" spans="2:11" x14ac:dyDescent="0.2">
      <c r="B114" s="2">
        <v>113</v>
      </c>
      <c r="C114" s="5" t="s">
        <v>179</v>
      </c>
      <c r="D114" s="5" t="s">
        <v>180</v>
      </c>
      <c r="E114" s="5">
        <v>210</v>
      </c>
      <c r="F114" s="4">
        <v>43164</v>
      </c>
      <c r="G114" s="6">
        <v>237.44</v>
      </c>
      <c r="H114" s="6">
        <f t="shared" si="7"/>
        <v>49.862400000000001</v>
      </c>
      <c r="I114" s="6">
        <f t="shared" si="5"/>
        <v>287.30239999999998</v>
      </c>
      <c r="J114" s="6"/>
      <c r="K114" s="10"/>
    </row>
    <row r="115" spans="2:11" x14ac:dyDescent="0.2">
      <c r="B115" s="2">
        <v>114</v>
      </c>
      <c r="C115" s="5" t="s">
        <v>40</v>
      </c>
      <c r="D115" s="5" t="s">
        <v>41</v>
      </c>
      <c r="E115" s="5">
        <v>7286</v>
      </c>
      <c r="F115" s="4">
        <v>43164</v>
      </c>
      <c r="G115" s="6">
        <v>394.85</v>
      </c>
      <c r="H115" s="6">
        <f t="shared" si="7"/>
        <v>82.918500000000009</v>
      </c>
      <c r="I115" s="6">
        <f t="shared" si="5"/>
        <v>477.76850000000002</v>
      </c>
      <c r="J115" s="6"/>
      <c r="K115" s="10"/>
    </row>
    <row r="116" spans="2:11" x14ac:dyDescent="0.2">
      <c r="B116" s="2">
        <v>115</v>
      </c>
      <c r="C116" s="5" t="s">
        <v>181</v>
      </c>
      <c r="D116" s="5" t="s">
        <v>182</v>
      </c>
      <c r="E116" s="5">
        <v>3</v>
      </c>
      <c r="F116" s="4">
        <v>43164</v>
      </c>
      <c r="G116" s="6">
        <v>90.98</v>
      </c>
      <c r="H116" s="6">
        <f t="shared" si="7"/>
        <v>19.105799999999999</v>
      </c>
      <c r="I116" s="6">
        <f t="shared" si="5"/>
        <v>110.08580000000001</v>
      </c>
      <c r="J116" s="6"/>
      <c r="K116" s="10"/>
    </row>
    <row r="117" spans="2:11" x14ac:dyDescent="0.2">
      <c r="B117" s="2">
        <v>116</v>
      </c>
      <c r="C117" s="5" t="s">
        <v>206</v>
      </c>
      <c r="D117" s="5" t="s">
        <v>207</v>
      </c>
      <c r="E117" s="5">
        <v>1</v>
      </c>
      <c r="F117" s="4">
        <v>43164</v>
      </c>
      <c r="G117" s="6">
        <v>427.5</v>
      </c>
      <c r="H117" s="6"/>
      <c r="I117" s="6">
        <f t="shared" si="5"/>
        <v>427.5</v>
      </c>
      <c r="J117" s="6">
        <v>64.12</v>
      </c>
      <c r="K117" s="10"/>
    </row>
    <row r="118" spans="2:11" x14ac:dyDescent="0.2">
      <c r="B118" s="2">
        <v>117</v>
      </c>
      <c r="C118" s="5" t="s">
        <v>208</v>
      </c>
      <c r="D118" s="5" t="s">
        <v>209</v>
      </c>
      <c r="E118" s="5">
        <v>1</v>
      </c>
      <c r="F118" s="4">
        <v>43164</v>
      </c>
      <c r="G118" s="6">
        <v>360</v>
      </c>
      <c r="H118" s="6"/>
      <c r="I118" s="6">
        <f t="shared" si="5"/>
        <v>360</v>
      </c>
      <c r="J118" s="6">
        <v>54</v>
      </c>
      <c r="K118" s="10"/>
    </row>
    <row r="119" spans="2:11" x14ac:dyDescent="0.2">
      <c r="B119" s="2">
        <v>118</v>
      </c>
      <c r="C119" s="5" t="s">
        <v>210</v>
      </c>
      <c r="D119" s="5" t="s">
        <v>211</v>
      </c>
      <c r="E119" s="5">
        <v>1</v>
      </c>
      <c r="F119" s="4">
        <v>43164</v>
      </c>
      <c r="G119" s="6">
        <v>562.5</v>
      </c>
      <c r="H119" s="6"/>
      <c r="I119" s="6">
        <f t="shared" si="5"/>
        <v>562.5</v>
      </c>
      <c r="J119" s="6">
        <v>84.37</v>
      </c>
      <c r="K119" s="10"/>
    </row>
    <row r="120" spans="2:11" x14ac:dyDescent="0.2">
      <c r="B120" s="2">
        <v>119</v>
      </c>
      <c r="C120" s="5" t="s">
        <v>212</v>
      </c>
      <c r="D120" s="5" t="s">
        <v>213</v>
      </c>
      <c r="E120" s="5">
        <v>1</v>
      </c>
      <c r="F120" s="4">
        <v>43164</v>
      </c>
      <c r="G120" s="6">
        <v>551.25</v>
      </c>
      <c r="H120" s="6"/>
      <c r="I120" s="6">
        <f t="shared" si="5"/>
        <v>551.25</v>
      </c>
      <c r="J120" s="6">
        <v>82.69</v>
      </c>
      <c r="K120" s="10"/>
    </row>
    <row r="121" spans="2:11" x14ac:dyDescent="0.2">
      <c r="B121" s="2">
        <v>120</v>
      </c>
      <c r="C121" s="5" t="s">
        <v>40</v>
      </c>
      <c r="D121" s="5" t="s">
        <v>41</v>
      </c>
      <c r="E121" s="5" t="s">
        <v>548</v>
      </c>
      <c r="F121" s="4">
        <v>43164</v>
      </c>
      <c r="G121" s="6">
        <v>16.29</v>
      </c>
      <c r="H121" s="6">
        <f>G121*0.21</f>
        <v>3.4208999999999996</v>
      </c>
      <c r="I121" s="6">
        <f t="shared" si="5"/>
        <v>19.710899999999999</v>
      </c>
      <c r="J121" s="6"/>
      <c r="K121" s="10"/>
    </row>
    <row r="122" spans="2:11" x14ac:dyDescent="0.2">
      <c r="B122" s="2">
        <v>121</v>
      </c>
      <c r="C122" s="5" t="s">
        <v>632</v>
      </c>
      <c r="D122" s="5" t="s">
        <v>633</v>
      </c>
      <c r="E122" s="5" t="s">
        <v>634</v>
      </c>
      <c r="F122" s="4">
        <v>43164</v>
      </c>
      <c r="G122" s="6">
        <v>504</v>
      </c>
      <c r="H122" s="6"/>
      <c r="I122" s="6">
        <f t="shared" si="5"/>
        <v>504</v>
      </c>
      <c r="J122" s="6"/>
      <c r="K122" s="10"/>
    </row>
    <row r="123" spans="2:11" x14ac:dyDescent="0.2">
      <c r="B123" s="2">
        <v>122</v>
      </c>
      <c r="C123" s="5" t="s">
        <v>184</v>
      </c>
      <c r="D123" s="5" t="s">
        <v>185</v>
      </c>
      <c r="E123" s="9">
        <v>118296</v>
      </c>
      <c r="F123" s="4">
        <v>43166</v>
      </c>
      <c r="G123" s="6">
        <v>139.09</v>
      </c>
      <c r="H123" s="6">
        <f>G123*0.1</f>
        <v>13.909000000000001</v>
      </c>
      <c r="I123" s="6">
        <f t="shared" si="5"/>
        <v>152.999</v>
      </c>
      <c r="J123" s="6"/>
      <c r="K123" s="10"/>
    </row>
    <row r="124" spans="2:11" x14ac:dyDescent="0.2">
      <c r="B124" s="2">
        <v>123</v>
      </c>
      <c r="C124" s="5" t="s">
        <v>186</v>
      </c>
      <c r="D124" s="5" t="s">
        <v>187</v>
      </c>
      <c r="E124" s="5" t="s">
        <v>188</v>
      </c>
      <c r="F124" s="4">
        <v>43166</v>
      </c>
      <c r="G124" s="6">
        <v>147.08000000000001</v>
      </c>
      <c r="H124" s="6">
        <f t="shared" ref="H124:H138" si="8">G124*0.21</f>
        <v>30.886800000000001</v>
      </c>
      <c r="I124" s="6">
        <f t="shared" si="5"/>
        <v>177.96680000000001</v>
      </c>
      <c r="J124" s="6"/>
      <c r="K124" s="10"/>
    </row>
    <row r="125" spans="2:11" x14ac:dyDescent="0.2">
      <c r="B125" s="2">
        <v>124</v>
      </c>
      <c r="C125" s="5" t="s">
        <v>191</v>
      </c>
      <c r="D125" s="5" t="s">
        <v>192</v>
      </c>
      <c r="E125" s="5">
        <v>137</v>
      </c>
      <c r="F125" s="4">
        <v>43167</v>
      </c>
      <c r="G125" s="6">
        <v>106</v>
      </c>
      <c r="H125" s="6">
        <f t="shared" si="8"/>
        <v>22.259999999999998</v>
      </c>
      <c r="I125" s="6">
        <f t="shared" si="5"/>
        <v>128.26</v>
      </c>
      <c r="J125" s="6"/>
      <c r="K125" s="10"/>
    </row>
    <row r="126" spans="2:11" x14ac:dyDescent="0.2">
      <c r="B126" s="2">
        <v>125</v>
      </c>
      <c r="C126" s="5" t="s">
        <v>244</v>
      </c>
      <c r="D126" s="5" t="s">
        <v>245</v>
      </c>
      <c r="E126" s="5">
        <v>123</v>
      </c>
      <c r="F126" s="4">
        <v>43168</v>
      </c>
      <c r="G126" s="6">
        <v>396.29</v>
      </c>
      <c r="H126" s="6">
        <f t="shared" si="8"/>
        <v>83.2209</v>
      </c>
      <c r="I126" s="6">
        <f t="shared" si="5"/>
        <v>479.51089999999999</v>
      </c>
      <c r="J126" s="6"/>
      <c r="K126" s="10"/>
    </row>
    <row r="127" spans="2:11" x14ac:dyDescent="0.2">
      <c r="B127" s="2">
        <v>126</v>
      </c>
      <c r="C127" s="5" t="s">
        <v>338</v>
      </c>
      <c r="D127" s="5" t="s">
        <v>339</v>
      </c>
      <c r="E127" s="5" t="s">
        <v>340</v>
      </c>
      <c r="F127" s="4">
        <v>43170</v>
      </c>
      <c r="G127" s="6">
        <v>106.81</v>
      </c>
      <c r="H127" s="6">
        <f t="shared" si="8"/>
        <v>22.430099999999999</v>
      </c>
      <c r="I127" s="6">
        <f t="shared" si="5"/>
        <v>129.24010000000001</v>
      </c>
      <c r="J127" s="6"/>
      <c r="K127" s="10"/>
    </row>
    <row r="128" spans="2:11" x14ac:dyDescent="0.2">
      <c r="B128" s="2">
        <v>127</v>
      </c>
      <c r="C128" s="5" t="s">
        <v>197</v>
      </c>
      <c r="D128" s="5" t="s">
        <v>203</v>
      </c>
      <c r="E128" s="5" t="s">
        <v>198</v>
      </c>
      <c r="F128" s="4">
        <v>43171</v>
      </c>
      <c r="G128" s="6">
        <v>72.02</v>
      </c>
      <c r="H128" s="6">
        <f t="shared" si="8"/>
        <v>15.124199999999998</v>
      </c>
      <c r="I128" s="6">
        <f t="shared" si="5"/>
        <v>87.144199999999998</v>
      </c>
      <c r="J128" s="6"/>
      <c r="K128" s="10"/>
    </row>
    <row r="129" spans="2:11" x14ac:dyDescent="0.2">
      <c r="B129" s="2">
        <v>128</v>
      </c>
      <c r="C129" s="5" t="s">
        <v>199</v>
      </c>
      <c r="D129" s="5" t="s">
        <v>200</v>
      </c>
      <c r="E129" s="5" t="s">
        <v>201</v>
      </c>
      <c r="F129" s="4">
        <v>43171</v>
      </c>
      <c r="G129" s="6">
        <v>245.08</v>
      </c>
      <c r="H129" s="6">
        <f t="shared" si="8"/>
        <v>51.466799999999999</v>
      </c>
      <c r="I129" s="6">
        <f t="shared" si="5"/>
        <v>296.54680000000002</v>
      </c>
      <c r="J129" s="6"/>
      <c r="K129" s="10"/>
    </row>
    <row r="130" spans="2:11" x14ac:dyDescent="0.2">
      <c r="B130" s="2">
        <v>129</v>
      </c>
      <c r="C130" s="5" t="s">
        <v>218</v>
      </c>
      <c r="D130" s="5" t="s">
        <v>219</v>
      </c>
      <c r="E130" s="5">
        <v>2</v>
      </c>
      <c r="F130" s="4">
        <v>43171</v>
      </c>
      <c r="G130" s="6">
        <v>420</v>
      </c>
      <c r="H130" s="6">
        <f t="shared" si="8"/>
        <v>88.2</v>
      </c>
      <c r="I130" s="6">
        <f t="shared" ref="I130:I193" si="9">G130+H130</f>
        <v>508.2</v>
      </c>
      <c r="J130" s="6"/>
      <c r="K130" s="10"/>
    </row>
    <row r="131" spans="2:11" x14ac:dyDescent="0.2">
      <c r="B131" s="2">
        <v>130</v>
      </c>
      <c r="C131" s="5" t="s">
        <v>232</v>
      </c>
      <c r="D131" s="5" t="s">
        <v>233</v>
      </c>
      <c r="E131" s="5">
        <v>23</v>
      </c>
      <c r="F131" s="4">
        <v>43171</v>
      </c>
      <c r="G131" s="6">
        <v>6812.47</v>
      </c>
      <c r="H131" s="6">
        <f t="shared" si="8"/>
        <v>1430.6187</v>
      </c>
      <c r="I131" s="6">
        <f t="shared" si="9"/>
        <v>8243.0887000000002</v>
      </c>
      <c r="J131" s="6"/>
      <c r="K131" s="10"/>
    </row>
    <row r="132" spans="2:11" x14ac:dyDescent="0.2">
      <c r="B132" s="2">
        <v>131</v>
      </c>
      <c r="C132" s="5" t="s">
        <v>197</v>
      </c>
      <c r="D132" s="5" t="s">
        <v>203</v>
      </c>
      <c r="E132" s="5" t="s">
        <v>204</v>
      </c>
      <c r="F132" s="4">
        <v>43172</v>
      </c>
      <c r="G132" s="6">
        <v>172.45</v>
      </c>
      <c r="H132" s="6">
        <f t="shared" si="8"/>
        <v>36.214499999999994</v>
      </c>
      <c r="I132" s="6">
        <f t="shared" si="9"/>
        <v>208.66449999999998</v>
      </c>
      <c r="J132" s="6"/>
      <c r="K132" s="10"/>
    </row>
    <row r="133" spans="2:11" x14ac:dyDescent="0.2">
      <c r="B133" s="2">
        <v>132</v>
      </c>
      <c r="C133" s="5" t="s">
        <v>136</v>
      </c>
      <c r="D133" s="5" t="s">
        <v>137</v>
      </c>
      <c r="E133" s="5" t="s">
        <v>205</v>
      </c>
      <c r="F133" s="4">
        <v>43172</v>
      </c>
      <c r="G133" s="6">
        <v>281.19</v>
      </c>
      <c r="H133" s="6">
        <f t="shared" si="8"/>
        <v>59.049899999999994</v>
      </c>
      <c r="I133" s="6">
        <f t="shared" si="9"/>
        <v>340.23989999999998</v>
      </c>
      <c r="J133" s="6"/>
      <c r="K133" s="10"/>
    </row>
    <row r="134" spans="2:11" x14ac:dyDescent="0.2">
      <c r="B134" s="2">
        <v>133</v>
      </c>
      <c r="C134" s="5" t="s">
        <v>116</v>
      </c>
      <c r="D134" s="5" t="s">
        <v>117</v>
      </c>
      <c r="E134" s="5" t="s">
        <v>214</v>
      </c>
      <c r="F134" s="4">
        <v>43172</v>
      </c>
      <c r="G134" s="6">
        <v>180</v>
      </c>
      <c r="H134" s="6">
        <f t="shared" si="8"/>
        <v>37.799999999999997</v>
      </c>
      <c r="I134" s="6">
        <f t="shared" si="9"/>
        <v>217.8</v>
      </c>
      <c r="J134" s="6"/>
      <c r="K134" s="10"/>
    </row>
    <row r="135" spans="2:11" x14ac:dyDescent="0.2">
      <c r="B135" s="2">
        <v>134</v>
      </c>
      <c r="C135" s="5" t="s">
        <v>181</v>
      </c>
      <c r="D135" s="5" t="s">
        <v>182</v>
      </c>
      <c r="E135" s="5">
        <v>12</v>
      </c>
      <c r="F135" s="4">
        <v>43172</v>
      </c>
      <c r="G135" s="6">
        <v>283.93</v>
      </c>
      <c r="H135" s="6">
        <f t="shared" si="8"/>
        <v>59.625299999999996</v>
      </c>
      <c r="I135" s="6">
        <f t="shared" si="9"/>
        <v>343.55529999999999</v>
      </c>
      <c r="J135" s="6"/>
      <c r="K135" s="10"/>
    </row>
    <row r="136" spans="2:11" x14ac:dyDescent="0.2">
      <c r="B136" s="2">
        <v>135</v>
      </c>
      <c r="C136" s="5" t="s">
        <v>197</v>
      </c>
      <c r="D136" s="5" t="s">
        <v>203</v>
      </c>
      <c r="E136" s="5" t="s">
        <v>215</v>
      </c>
      <c r="F136" s="4">
        <v>43173</v>
      </c>
      <c r="G136" s="6">
        <v>320.04000000000002</v>
      </c>
      <c r="H136" s="6">
        <f t="shared" si="8"/>
        <v>67.208399999999997</v>
      </c>
      <c r="I136" s="6">
        <f t="shared" si="9"/>
        <v>387.2484</v>
      </c>
      <c r="J136" s="6"/>
      <c r="K136" s="10"/>
    </row>
    <row r="137" spans="2:11" x14ac:dyDescent="0.2">
      <c r="B137" s="2">
        <v>136</v>
      </c>
      <c r="C137" s="5" t="s">
        <v>16</v>
      </c>
      <c r="D137" s="5" t="s">
        <v>17</v>
      </c>
      <c r="E137" s="5">
        <v>94875884</v>
      </c>
      <c r="F137" s="4">
        <v>43173</v>
      </c>
      <c r="G137" s="6">
        <v>2174.1</v>
      </c>
      <c r="H137" s="6">
        <f t="shared" si="8"/>
        <v>456.56099999999998</v>
      </c>
      <c r="I137" s="6">
        <f t="shared" si="9"/>
        <v>2630.6610000000001</v>
      </c>
      <c r="J137" s="6"/>
      <c r="K137" s="10"/>
    </row>
    <row r="138" spans="2:11" x14ac:dyDescent="0.2">
      <c r="B138" s="2">
        <v>137</v>
      </c>
      <c r="C138" s="5" t="s">
        <v>106</v>
      </c>
      <c r="D138" s="5" t="s">
        <v>107</v>
      </c>
      <c r="E138" s="5">
        <v>187</v>
      </c>
      <c r="F138" s="4">
        <v>43173</v>
      </c>
      <c r="G138" s="6">
        <v>1088</v>
      </c>
      <c r="H138" s="6">
        <f t="shared" si="8"/>
        <v>228.48</v>
      </c>
      <c r="I138" s="6">
        <f t="shared" si="9"/>
        <v>1316.48</v>
      </c>
      <c r="J138" s="6"/>
      <c r="K138" s="10"/>
    </row>
    <row r="139" spans="2:11" x14ac:dyDescent="0.2">
      <c r="B139" s="2">
        <v>138</v>
      </c>
      <c r="C139" s="5" t="s">
        <v>620</v>
      </c>
      <c r="D139" s="5" t="s">
        <v>621</v>
      </c>
      <c r="E139" s="5" t="s">
        <v>623</v>
      </c>
      <c r="F139" s="4">
        <v>43173</v>
      </c>
      <c r="G139" s="6">
        <v>3117.88</v>
      </c>
      <c r="H139" s="6"/>
      <c r="I139" s="6">
        <f t="shared" si="9"/>
        <v>3117.88</v>
      </c>
      <c r="J139" s="6"/>
      <c r="K139" s="10"/>
    </row>
    <row r="140" spans="2:11" x14ac:dyDescent="0.2">
      <c r="B140" s="2">
        <v>139</v>
      </c>
      <c r="C140" s="5" t="s">
        <v>220</v>
      </c>
      <c r="D140" s="5" t="s">
        <v>221</v>
      </c>
      <c r="E140" s="5">
        <v>59188</v>
      </c>
      <c r="F140" s="4">
        <v>43174</v>
      </c>
      <c r="G140" s="6">
        <v>481.47</v>
      </c>
      <c r="H140" s="6">
        <f>G140*0.21</f>
        <v>101.1087</v>
      </c>
      <c r="I140" s="6">
        <f t="shared" si="9"/>
        <v>582.57870000000003</v>
      </c>
      <c r="J140" s="6"/>
      <c r="K140" s="10"/>
    </row>
    <row r="141" spans="2:11" x14ac:dyDescent="0.2">
      <c r="B141" s="2">
        <v>140</v>
      </c>
      <c r="C141" s="5" t="s">
        <v>10</v>
      </c>
      <c r="D141" s="5" t="s">
        <v>34</v>
      </c>
      <c r="E141" s="5" t="s">
        <v>234</v>
      </c>
      <c r="F141" s="4">
        <v>43174</v>
      </c>
      <c r="G141" s="6">
        <v>54.92</v>
      </c>
      <c r="H141" s="6">
        <f>G141*0.21</f>
        <v>11.533200000000001</v>
      </c>
      <c r="I141" s="6">
        <f t="shared" si="9"/>
        <v>66.45320000000001</v>
      </c>
      <c r="J141" s="6"/>
      <c r="K141" s="10"/>
    </row>
    <row r="142" spans="2:11" x14ac:dyDescent="0.2">
      <c r="B142" s="2">
        <v>141</v>
      </c>
      <c r="C142" s="5" t="s">
        <v>176</v>
      </c>
      <c r="D142" s="5" t="s">
        <v>177</v>
      </c>
      <c r="E142" s="5" t="s">
        <v>240</v>
      </c>
      <c r="F142" s="4">
        <v>43174</v>
      </c>
      <c r="G142" s="6">
        <v>2148.8000000000002</v>
      </c>
      <c r="H142" s="6">
        <f>G142*0.21</f>
        <v>451.24800000000005</v>
      </c>
      <c r="I142" s="6">
        <f t="shared" si="9"/>
        <v>2600.0480000000002</v>
      </c>
      <c r="J142" s="6"/>
      <c r="K142" s="10"/>
    </row>
    <row r="143" spans="2:11" x14ac:dyDescent="0.2">
      <c r="B143" s="2">
        <v>142</v>
      </c>
      <c r="C143" s="5" t="s">
        <v>176</v>
      </c>
      <c r="D143" s="5" t="s">
        <v>177</v>
      </c>
      <c r="E143" s="5" t="s">
        <v>240</v>
      </c>
      <c r="F143" s="4">
        <v>43174</v>
      </c>
      <c r="G143" s="6">
        <v>589.59</v>
      </c>
      <c r="H143" s="6">
        <f>G143*0.21</f>
        <v>123.8139</v>
      </c>
      <c r="I143" s="6">
        <f t="shared" si="9"/>
        <v>713.40390000000002</v>
      </c>
      <c r="J143" s="6"/>
      <c r="K143" s="10"/>
    </row>
    <row r="144" spans="2:11" x14ac:dyDescent="0.2">
      <c r="B144" s="2">
        <v>143</v>
      </c>
      <c r="C144" s="5" t="s">
        <v>637</v>
      </c>
      <c r="D144" s="5" t="s">
        <v>638</v>
      </c>
      <c r="E144" s="7" t="s">
        <v>639</v>
      </c>
      <c r="F144" s="4">
        <v>43174</v>
      </c>
      <c r="G144" s="6">
        <v>475</v>
      </c>
      <c r="H144" s="6"/>
      <c r="I144" s="6">
        <f t="shared" si="9"/>
        <v>475</v>
      </c>
      <c r="J144" s="6">
        <v>71.25</v>
      </c>
      <c r="K144" s="10"/>
    </row>
    <row r="145" spans="2:11" x14ac:dyDescent="0.2">
      <c r="B145" s="2">
        <v>144</v>
      </c>
      <c r="C145" s="5" t="s">
        <v>197</v>
      </c>
      <c r="D145" s="5" t="s">
        <v>203</v>
      </c>
      <c r="E145" s="5" t="s">
        <v>224</v>
      </c>
      <c r="F145" s="4">
        <v>43175</v>
      </c>
      <c r="G145" s="6">
        <v>46.67</v>
      </c>
      <c r="H145" s="6">
        <f>G145*0.21</f>
        <v>9.8007000000000009</v>
      </c>
      <c r="I145" s="6">
        <f t="shared" si="9"/>
        <v>56.470700000000001</v>
      </c>
      <c r="J145" s="6"/>
      <c r="K145" s="10"/>
    </row>
    <row r="146" spans="2:11" x14ac:dyDescent="0.2">
      <c r="B146" s="2">
        <v>145</v>
      </c>
      <c r="C146" s="5" t="s">
        <v>24</v>
      </c>
      <c r="D146" s="5" t="s">
        <v>25</v>
      </c>
      <c r="E146" s="5" t="s">
        <v>222</v>
      </c>
      <c r="F146" s="4">
        <v>43178</v>
      </c>
      <c r="G146" s="6">
        <v>4452.0600000000004</v>
      </c>
      <c r="H146" s="6">
        <f>G146*0.21</f>
        <v>934.93260000000009</v>
      </c>
      <c r="I146" s="6">
        <f t="shared" si="9"/>
        <v>5386.9926000000005</v>
      </c>
      <c r="J146" s="6"/>
      <c r="K146" s="10"/>
    </row>
    <row r="147" spans="2:11" x14ac:dyDescent="0.2">
      <c r="B147" s="2">
        <v>146</v>
      </c>
      <c r="C147" s="5" t="s">
        <v>136</v>
      </c>
      <c r="D147" s="5" t="s">
        <v>137</v>
      </c>
      <c r="E147" s="5" t="s">
        <v>223</v>
      </c>
      <c r="F147" s="4">
        <v>43179</v>
      </c>
      <c r="G147" s="6">
        <v>48.45</v>
      </c>
      <c r="H147" s="6">
        <f>G147*0.21</f>
        <v>10.1745</v>
      </c>
      <c r="I147" s="6">
        <f t="shared" si="9"/>
        <v>58.624500000000005</v>
      </c>
      <c r="J147" s="6"/>
      <c r="K147" s="10"/>
    </row>
    <row r="148" spans="2:11" x14ac:dyDescent="0.2">
      <c r="B148" s="2">
        <v>147</v>
      </c>
      <c r="C148" s="5" t="s">
        <v>225</v>
      </c>
      <c r="D148" s="5" t="s">
        <v>226</v>
      </c>
      <c r="E148" s="5">
        <v>201800742</v>
      </c>
      <c r="F148" s="4">
        <v>43179</v>
      </c>
      <c r="G148" s="6">
        <v>48.85</v>
      </c>
      <c r="H148" s="6">
        <v>6.29</v>
      </c>
      <c r="I148" s="6">
        <f t="shared" si="9"/>
        <v>55.14</v>
      </c>
      <c r="J148" s="6"/>
      <c r="K148" s="10"/>
    </row>
    <row r="149" spans="2:11" x14ac:dyDescent="0.2">
      <c r="B149" s="2">
        <v>148</v>
      </c>
      <c r="C149" s="5" t="s">
        <v>152</v>
      </c>
      <c r="D149" s="5" t="s">
        <v>153</v>
      </c>
      <c r="E149" s="5" t="s">
        <v>230</v>
      </c>
      <c r="F149" s="4">
        <v>43179</v>
      </c>
      <c r="G149" s="6">
        <v>2443.7399999999998</v>
      </c>
      <c r="H149" s="6">
        <v>513.17999999999995</v>
      </c>
      <c r="I149" s="6">
        <f t="shared" si="9"/>
        <v>2956.9199999999996</v>
      </c>
      <c r="J149" s="6"/>
      <c r="K149" s="10"/>
    </row>
    <row r="150" spans="2:11" x14ac:dyDescent="0.2">
      <c r="B150" s="2">
        <v>149</v>
      </c>
      <c r="C150" s="5" t="s">
        <v>152</v>
      </c>
      <c r="D150" s="5" t="s">
        <v>153</v>
      </c>
      <c r="E150" s="5" t="s">
        <v>231</v>
      </c>
      <c r="F150" s="4">
        <v>43179</v>
      </c>
      <c r="G150" s="6">
        <v>2443.7399999999998</v>
      </c>
      <c r="H150" s="6">
        <v>513.17999999999995</v>
      </c>
      <c r="I150" s="6">
        <f t="shared" si="9"/>
        <v>2956.9199999999996</v>
      </c>
      <c r="J150" s="6"/>
      <c r="K150" s="10"/>
    </row>
    <row r="151" spans="2:11" x14ac:dyDescent="0.2">
      <c r="B151" s="2">
        <v>150</v>
      </c>
      <c r="C151" s="5" t="s">
        <v>97</v>
      </c>
      <c r="D151" s="5" t="s">
        <v>98</v>
      </c>
      <c r="E151" s="5">
        <v>180059</v>
      </c>
      <c r="F151" s="4">
        <v>43179</v>
      </c>
      <c r="G151" s="6">
        <v>360</v>
      </c>
      <c r="H151" s="6"/>
      <c r="I151" s="6">
        <f t="shared" si="9"/>
        <v>360</v>
      </c>
      <c r="J151" s="6"/>
      <c r="K151" s="10"/>
    </row>
    <row r="152" spans="2:11" x14ac:dyDescent="0.2">
      <c r="B152" s="2">
        <v>151</v>
      </c>
      <c r="C152" s="5" t="s">
        <v>629</v>
      </c>
      <c r="D152" s="5" t="s">
        <v>630</v>
      </c>
      <c r="E152" s="7" t="s">
        <v>631</v>
      </c>
      <c r="F152" s="4">
        <v>43179</v>
      </c>
      <c r="G152" s="6">
        <v>211</v>
      </c>
      <c r="H152" s="6">
        <f>G152*0.21</f>
        <v>44.309999999999995</v>
      </c>
      <c r="I152" s="6">
        <f t="shared" si="9"/>
        <v>255.31</v>
      </c>
      <c r="J152" s="6"/>
      <c r="K152" s="10"/>
    </row>
    <row r="153" spans="2:11" x14ac:dyDescent="0.2">
      <c r="B153" s="2">
        <v>152</v>
      </c>
      <c r="C153" s="5" t="s">
        <v>227</v>
      </c>
      <c r="D153" s="5" t="s">
        <v>228</v>
      </c>
      <c r="E153" s="5" t="s">
        <v>229</v>
      </c>
      <c r="F153" s="4">
        <v>43180</v>
      </c>
      <c r="G153" s="6">
        <v>1833.87</v>
      </c>
      <c r="H153" s="6">
        <f>G153*0.21</f>
        <v>385.11269999999996</v>
      </c>
      <c r="I153" s="6">
        <f t="shared" si="9"/>
        <v>2218.9827</v>
      </c>
      <c r="J153" s="6"/>
      <c r="K153" s="10"/>
    </row>
    <row r="154" spans="2:11" x14ac:dyDescent="0.2">
      <c r="B154" s="2">
        <v>153</v>
      </c>
      <c r="C154" s="5" t="s">
        <v>227</v>
      </c>
      <c r="D154" s="5" t="s">
        <v>228</v>
      </c>
      <c r="E154" s="5" t="s">
        <v>229</v>
      </c>
      <c r="F154" s="4">
        <v>43180</v>
      </c>
      <c r="G154" s="6">
        <v>71.260000000000005</v>
      </c>
      <c r="H154" s="6">
        <v>9.7658000000000005</v>
      </c>
      <c r="I154" s="6">
        <f t="shared" si="9"/>
        <v>81.025800000000004</v>
      </c>
      <c r="J154" s="6"/>
      <c r="K154" s="10"/>
    </row>
    <row r="155" spans="2:11" x14ac:dyDescent="0.2">
      <c r="B155" s="2">
        <v>154</v>
      </c>
      <c r="C155" s="5" t="s">
        <v>247</v>
      </c>
      <c r="D155" s="5" t="s">
        <v>248</v>
      </c>
      <c r="E155" s="5">
        <v>2</v>
      </c>
      <c r="F155" s="4">
        <v>43181</v>
      </c>
      <c r="G155" s="6">
        <v>5746.5</v>
      </c>
      <c r="H155" s="6">
        <v>1206.76</v>
      </c>
      <c r="I155" s="6">
        <f t="shared" si="9"/>
        <v>6953.26</v>
      </c>
      <c r="J155" s="6"/>
      <c r="K155" s="10"/>
    </row>
    <row r="156" spans="2:11" x14ac:dyDescent="0.2">
      <c r="B156" s="2">
        <v>155</v>
      </c>
      <c r="C156" s="5" t="s">
        <v>627</v>
      </c>
      <c r="D156" s="5" t="s">
        <v>628</v>
      </c>
      <c r="E156" s="5">
        <v>18770059</v>
      </c>
      <c r="F156" s="4">
        <v>43181</v>
      </c>
      <c r="G156" s="6">
        <v>150</v>
      </c>
      <c r="H156" s="6">
        <f>G156*0.1</f>
        <v>15</v>
      </c>
      <c r="I156" s="6">
        <f t="shared" si="9"/>
        <v>165</v>
      </c>
      <c r="J156" s="6"/>
      <c r="K156" s="10"/>
    </row>
    <row r="157" spans="2:11" x14ac:dyDescent="0.2">
      <c r="B157" s="2">
        <v>156</v>
      </c>
      <c r="C157" s="5" t="s">
        <v>235</v>
      </c>
      <c r="D157" s="5" t="s">
        <v>236</v>
      </c>
      <c r="E157" s="5">
        <v>3303</v>
      </c>
      <c r="F157" s="4">
        <v>43182</v>
      </c>
      <c r="G157" s="6">
        <v>277.68</v>
      </c>
      <c r="H157" s="6">
        <f>G157*0.21</f>
        <v>58.312799999999996</v>
      </c>
      <c r="I157" s="6">
        <f t="shared" si="9"/>
        <v>335.99279999999999</v>
      </c>
      <c r="J157" s="6"/>
      <c r="K157" s="10"/>
    </row>
    <row r="158" spans="2:11" x14ac:dyDescent="0.2">
      <c r="B158" s="2">
        <v>157</v>
      </c>
      <c r="C158" s="10" t="s">
        <v>256</v>
      </c>
      <c r="D158" s="10" t="s">
        <v>257</v>
      </c>
      <c r="E158" s="5">
        <v>1089</v>
      </c>
      <c r="F158" s="4">
        <v>43182</v>
      </c>
      <c r="G158" s="6">
        <v>2068.19</v>
      </c>
      <c r="H158" s="6">
        <f>G158*0.1</f>
        <v>206.81900000000002</v>
      </c>
      <c r="I158" s="6">
        <f t="shared" si="9"/>
        <v>2275.009</v>
      </c>
      <c r="J158" s="6"/>
      <c r="K158" s="10"/>
    </row>
    <row r="159" spans="2:11" x14ac:dyDescent="0.2">
      <c r="B159" s="2">
        <v>158</v>
      </c>
      <c r="C159" s="10" t="s">
        <v>258</v>
      </c>
      <c r="D159" s="10" t="s">
        <v>259</v>
      </c>
      <c r="E159" s="5">
        <v>957</v>
      </c>
      <c r="F159" s="4">
        <v>43182</v>
      </c>
      <c r="G159" s="6">
        <v>493.42</v>
      </c>
      <c r="H159" s="6"/>
      <c r="I159" s="6">
        <f t="shared" si="9"/>
        <v>493.42</v>
      </c>
      <c r="J159" s="6"/>
      <c r="K159" s="10"/>
    </row>
    <row r="160" spans="2:11" x14ac:dyDescent="0.2">
      <c r="B160" s="2">
        <v>159</v>
      </c>
      <c r="C160" s="5" t="s">
        <v>97</v>
      </c>
      <c r="D160" s="5" t="s">
        <v>98</v>
      </c>
      <c r="E160" s="5">
        <v>180065</v>
      </c>
      <c r="F160" s="4">
        <v>43182</v>
      </c>
      <c r="G160" s="6">
        <v>720</v>
      </c>
      <c r="H160" s="6"/>
      <c r="I160" s="6">
        <f t="shared" si="9"/>
        <v>720</v>
      </c>
      <c r="J160" s="6"/>
      <c r="K160" s="10"/>
    </row>
    <row r="161" spans="2:11" x14ac:dyDescent="0.2">
      <c r="B161" s="2">
        <v>160</v>
      </c>
      <c r="C161" s="5" t="s">
        <v>43</v>
      </c>
      <c r="D161" s="5" t="s">
        <v>44</v>
      </c>
      <c r="E161" s="5">
        <v>1420</v>
      </c>
      <c r="F161" s="4">
        <v>43184</v>
      </c>
      <c r="G161" s="6">
        <v>46.58</v>
      </c>
      <c r="H161" s="6">
        <f t="shared" ref="H161:H174" si="10">G161*0.21</f>
        <v>9.7817999999999987</v>
      </c>
      <c r="I161" s="6">
        <f t="shared" si="9"/>
        <v>56.361799999999995</v>
      </c>
      <c r="J161" s="6"/>
      <c r="K161" s="10"/>
    </row>
    <row r="162" spans="2:11" x14ac:dyDescent="0.2">
      <c r="B162" s="2">
        <v>161</v>
      </c>
      <c r="C162" s="5" t="s">
        <v>179</v>
      </c>
      <c r="D162" s="5" t="s">
        <v>180</v>
      </c>
      <c r="E162" s="5">
        <v>309</v>
      </c>
      <c r="F162" s="4">
        <v>43186</v>
      </c>
      <c r="G162" s="6">
        <v>710.27</v>
      </c>
      <c r="H162" s="6">
        <f t="shared" si="10"/>
        <v>149.1567</v>
      </c>
      <c r="I162" s="6">
        <f t="shared" si="9"/>
        <v>859.42669999999998</v>
      </c>
      <c r="J162" s="6"/>
      <c r="K162" s="10"/>
    </row>
    <row r="163" spans="2:11" x14ac:dyDescent="0.2">
      <c r="B163" s="2">
        <v>162</v>
      </c>
      <c r="C163" s="5" t="s">
        <v>78</v>
      </c>
      <c r="D163" s="5" t="s">
        <v>79</v>
      </c>
      <c r="E163" s="5">
        <v>243910</v>
      </c>
      <c r="F163" s="4">
        <v>43187</v>
      </c>
      <c r="G163" s="6">
        <v>67.239999999999995</v>
      </c>
      <c r="H163" s="6">
        <f t="shared" si="10"/>
        <v>14.120399999999998</v>
      </c>
      <c r="I163" s="6">
        <f t="shared" si="9"/>
        <v>81.360399999999998</v>
      </c>
      <c r="J163" s="6"/>
      <c r="K163" s="10"/>
    </row>
    <row r="164" spans="2:11" x14ac:dyDescent="0.2">
      <c r="B164" s="2">
        <v>163</v>
      </c>
      <c r="C164" s="5" t="s">
        <v>29</v>
      </c>
      <c r="D164" s="5" t="s">
        <v>30</v>
      </c>
      <c r="E164" s="5">
        <v>1622</v>
      </c>
      <c r="F164" s="4">
        <v>43187</v>
      </c>
      <c r="G164" s="6">
        <v>170</v>
      </c>
      <c r="H164" s="6">
        <f t="shared" si="10"/>
        <v>35.699999999999996</v>
      </c>
      <c r="I164" s="6">
        <f t="shared" si="9"/>
        <v>205.7</v>
      </c>
      <c r="J164" s="6"/>
      <c r="K164" s="10"/>
    </row>
    <row r="165" spans="2:11" x14ac:dyDescent="0.2">
      <c r="B165" s="2">
        <v>164</v>
      </c>
      <c r="C165" s="5" t="s">
        <v>160</v>
      </c>
      <c r="D165" s="5" t="s">
        <v>161</v>
      </c>
      <c r="E165" s="5" t="s">
        <v>243</v>
      </c>
      <c r="F165" s="4">
        <v>43187</v>
      </c>
      <c r="G165" s="6">
        <v>957.11</v>
      </c>
      <c r="H165" s="6">
        <f t="shared" si="10"/>
        <v>200.9931</v>
      </c>
      <c r="I165" s="6">
        <f t="shared" si="9"/>
        <v>1158.1031</v>
      </c>
      <c r="J165" s="6"/>
      <c r="K165" s="10"/>
    </row>
    <row r="166" spans="2:11" x14ac:dyDescent="0.2">
      <c r="B166" s="2">
        <v>165</v>
      </c>
      <c r="C166" s="5" t="s">
        <v>89</v>
      </c>
      <c r="D166" s="5" t="s">
        <v>90</v>
      </c>
      <c r="E166" s="5" t="s">
        <v>250</v>
      </c>
      <c r="F166" s="4">
        <v>43187</v>
      </c>
      <c r="G166" s="6">
        <v>572.84</v>
      </c>
      <c r="H166" s="6">
        <f t="shared" si="10"/>
        <v>120.29640000000001</v>
      </c>
      <c r="I166" s="6">
        <f t="shared" si="9"/>
        <v>693.13640000000009</v>
      </c>
      <c r="J166" s="6"/>
      <c r="K166" s="10"/>
    </row>
    <row r="167" spans="2:11" x14ac:dyDescent="0.2">
      <c r="B167" s="2">
        <v>166</v>
      </c>
      <c r="C167" s="5" t="s">
        <v>176</v>
      </c>
      <c r="D167" s="5" t="s">
        <v>177</v>
      </c>
      <c r="E167" s="5" t="s">
        <v>268</v>
      </c>
      <c r="F167" s="4">
        <v>43187</v>
      </c>
      <c r="G167" s="6">
        <v>155.44</v>
      </c>
      <c r="H167" s="6">
        <f t="shared" si="10"/>
        <v>32.642399999999995</v>
      </c>
      <c r="I167" s="6">
        <f t="shared" si="9"/>
        <v>188.08240000000001</v>
      </c>
      <c r="J167" s="6"/>
      <c r="K167" s="10"/>
    </row>
    <row r="168" spans="2:11" x14ac:dyDescent="0.2">
      <c r="B168" s="2">
        <v>167</v>
      </c>
      <c r="C168" s="5" t="s">
        <v>109</v>
      </c>
      <c r="D168" s="5" t="s">
        <v>110</v>
      </c>
      <c r="E168" s="5" t="s">
        <v>241</v>
      </c>
      <c r="F168" s="4">
        <v>43188</v>
      </c>
      <c r="G168" s="6">
        <v>110</v>
      </c>
      <c r="H168" s="6">
        <f t="shared" si="10"/>
        <v>23.099999999999998</v>
      </c>
      <c r="I168" s="6">
        <f t="shared" si="9"/>
        <v>133.1</v>
      </c>
      <c r="J168" s="6"/>
      <c r="K168" s="10"/>
    </row>
    <row r="169" spans="2:11" x14ac:dyDescent="0.2">
      <c r="B169" s="2">
        <v>168</v>
      </c>
      <c r="C169" s="5" t="s">
        <v>251</v>
      </c>
      <c r="D169" s="5" t="s">
        <v>252</v>
      </c>
      <c r="E169" s="5" t="s">
        <v>253</v>
      </c>
      <c r="F169" s="4">
        <v>43188</v>
      </c>
      <c r="G169" s="6">
        <v>53.76</v>
      </c>
      <c r="H169" s="6">
        <f t="shared" si="10"/>
        <v>11.289599999999998</v>
      </c>
      <c r="I169" s="6">
        <f t="shared" si="9"/>
        <v>65.049599999999998</v>
      </c>
      <c r="J169" s="6"/>
      <c r="K169" s="10"/>
    </row>
    <row r="170" spans="2:11" x14ac:dyDescent="0.2">
      <c r="B170" s="2">
        <v>169</v>
      </c>
      <c r="C170" s="5" t="s">
        <v>26</v>
      </c>
      <c r="D170" s="5" t="s">
        <v>32</v>
      </c>
      <c r="E170" s="5" t="s">
        <v>242</v>
      </c>
      <c r="F170" s="4">
        <v>43190</v>
      </c>
      <c r="G170" s="6">
        <v>1000</v>
      </c>
      <c r="H170" s="6">
        <f t="shared" si="10"/>
        <v>210</v>
      </c>
      <c r="I170" s="6">
        <f t="shared" si="9"/>
        <v>1210</v>
      </c>
      <c r="J170" s="6"/>
      <c r="K170" s="10"/>
    </row>
    <row r="171" spans="2:11" x14ac:dyDescent="0.2">
      <c r="B171" s="2">
        <v>170</v>
      </c>
      <c r="C171" s="5" t="s">
        <v>22</v>
      </c>
      <c r="D171" s="5" t="s">
        <v>23</v>
      </c>
      <c r="E171" s="5" t="s">
        <v>246</v>
      </c>
      <c r="F171" s="4">
        <v>43190</v>
      </c>
      <c r="G171" s="6">
        <v>38.5</v>
      </c>
      <c r="H171" s="6">
        <f t="shared" si="10"/>
        <v>8.0849999999999991</v>
      </c>
      <c r="I171" s="6">
        <f t="shared" si="9"/>
        <v>46.585000000000001</v>
      </c>
      <c r="J171" s="6"/>
      <c r="K171" s="10"/>
    </row>
    <row r="172" spans="2:11" x14ac:dyDescent="0.2">
      <c r="B172" s="2">
        <v>171</v>
      </c>
      <c r="C172" s="5" t="s">
        <v>8</v>
      </c>
      <c r="D172" s="5" t="s">
        <v>9</v>
      </c>
      <c r="E172" s="5">
        <v>230</v>
      </c>
      <c r="F172" s="4">
        <v>43190</v>
      </c>
      <c r="G172" s="6">
        <v>61.98</v>
      </c>
      <c r="H172" s="6">
        <f t="shared" si="10"/>
        <v>13.015799999999999</v>
      </c>
      <c r="I172" s="6">
        <f t="shared" si="9"/>
        <v>74.995800000000003</v>
      </c>
      <c r="J172" s="6"/>
      <c r="K172" s="10"/>
    </row>
    <row r="173" spans="2:11" x14ac:dyDescent="0.2">
      <c r="B173" s="2">
        <v>172</v>
      </c>
      <c r="C173" s="5" t="s">
        <v>10</v>
      </c>
      <c r="D173" s="5" t="s">
        <v>34</v>
      </c>
      <c r="E173" s="5" t="s">
        <v>249</v>
      </c>
      <c r="F173" s="4">
        <v>43190</v>
      </c>
      <c r="G173" s="6">
        <v>80.23</v>
      </c>
      <c r="H173" s="6">
        <f t="shared" si="10"/>
        <v>16.848300000000002</v>
      </c>
      <c r="I173" s="6">
        <f t="shared" si="9"/>
        <v>97.078300000000013</v>
      </c>
      <c r="J173" s="6"/>
      <c r="K173" s="10"/>
    </row>
    <row r="174" spans="2:11" x14ac:dyDescent="0.2">
      <c r="B174" s="2">
        <v>173</v>
      </c>
      <c r="C174" s="5" t="s">
        <v>86</v>
      </c>
      <c r="D174" s="5" t="s">
        <v>87</v>
      </c>
      <c r="E174" s="5" t="s">
        <v>254</v>
      </c>
      <c r="F174" s="4">
        <v>43190</v>
      </c>
      <c r="G174" s="6">
        <v>158.33000000000001</v>
      </c>
      <c r="H174" s="6">
        <f t="shared" si="10"/>
        <v>33.249299999999998</v>
      </c>
      <c r="I174" s="6">
        <f t="shared" si="9"/>
        <v>191.57930000000002</v>
      </c>
      <c r="J174" s="6"/>
      <c r="K174" s="10"/>
    </row>
    <row r="175" spans="2:11" x14ac:dyDescent="0.2">
      <c r="B175" s="2">
        <v>174</v>
      </c>
      <c r="C175" s="5" t="s">
        <v>11</v>
      </c>
      <c r="D175" s="5" t="s">
        <v>12</v>
      </c>
      <c r="E175" s="5" t="s">
        <v>255</v>
      </c>
      <c r="F175" s="4">
        <v>43190</v>
      </c>
      <c r="G175" s="6">
        <v>70</v>
      </c>
      <c r="H175" s="6">
        <f>G175*0.1</f>
        <v>7</v>
      </c>
      <c r="I175" s="6">
        <f t="shared" si="9"/>
        <v>77</v>
      </c>
      <c r="J175" s="6"/>
      <c r="K175" s="10"/>
    </row>
    <row r="176" spans="2:11" x14ac:dyDescent="0.2">
      <c r="B176" s="2">
        <v>175</v>
      </c>
      <c r="C176" s="5" t="s">
        <v>28</v>
      </c>
      <c r="D176" s="5" t="s">
        <v>27</v>
      </c>
      <c r="E176" s="5" t="s">
        <v>263</v>
      </c>
      <c r="F176" s="4">
        <v>43190</v>
      </c>
      <c r="G176" s="6">
        <v>30.9</v>
      </c>
      <c r="H176" s="6">
        <f>G176*0.1</f>
        <v>3.09</v>
      </c>
      <c r="I176" s="6">
        <f t="shared" si="9"/>
        <v>33.989999999999995</v>
      </c>
      <c r="J176" s="6"/>
      <c r="K176" s="10"/>
    </row>
    <row r="177" spans="2:11" x14ac:dyDescent="0.2">
      <c r="B177" s="2">
        <v>176</v>
      </c>
      <c r="C177" s="5" t="s">
        <v>28</v>
      </c>
      <c r="D177" s="5" t="s">
        <v>27</v>
      </c>
      <c r="E177" s="5" t="s">
        <v>264</v>
      </c>
      <c r="F177" s="4">
        <v>43190</v>
      </c>
      <c r="G177" s="6">
        <v>30</v>
      </c>
      <c r="H177" s="6">
        <f>G177*0.1</f>
        <v>3</v>
      </c>
      <c r="I177" s="6">
        <f t="shared" si="9"/>
        <v>33</v>
      </c>
      <c r="J177" s="6"/>
      <c r="K177" s="10"/>
    </row>
    <row r="178" spans="2:11" x14ac:dyDescent="0.2">
      <c r="B178" s="2">
        <v>177</v>
      </c>
      <c r="C178" s="5" t="s">
        <v>265</v>
      </c>
      <c r="D178" s="5" t="s">
        <v>266</v>
      </c>
      <c r="E178" s="5" t="s">
        <v>267</v>
      </c>
      <c r="F178" s="4">
        <v>43190</v>
      </c>
      <c r="G178" s="6">
        <v>1155</v>
      </c>
      <c r="H178" s="6">
        <f>G178*0.21</f>
        <v>242.54999999999998</v>
      </c>
      <c r="I178" s="6">
        <f t="shared" si="9"/>
        <v>1397.55</v>
      </c>
      <c r="J178" s="6"/>
      <c r="K178" s="10"/>
    </row>
    <row r="179" spans="2:11" x14ac:dyDescent="0.2">
      <c r="B179" s="2">
        <v>178</v>
      </c>
      <c r="C179" s="5" t="s">
        <v>465</v>
      </c>
      <c r="D179" s="5" t="s">
        <v>466</v>
      </c>
      <c r="E179" s="5" t="s">
        <v>467</v>
      </c>
      <c r="F179" s="4">
        <v>43190</v>
      </c>
      <c r="G179" s="6">
        <v>107.96</v>
      </c>
      <c r="H179" s="6">
        <f>G179*0.21</f>
        <v>22.671599999999998</v>
      </c>
      <c r="I179" s="6">
        <f t="shared" si="9"/>
        <v>130.63159999999999</v>
      </c>
      <c r="J179" s="6"/>
      <c r="K179" s="10"/>
    </row>
    <row r="180" spans="2:11" x14ac:dyDescent="0.2">
      <c r="B180" s="2">
        <v>179</v>
      </c>
      <c r="C180" s="5" t="s">
        <v>15</v>
      </c>
      <c r="D180" s="5" t="s">
        <v>31</v>
      </c>
      <c r="E180" s="5">
        <v>694</v>
      </c>
      <c r="F180" s="4">
        <v>43191</v>
      </c>
      <c r="G180" s="6">
        <v>155</v>
      </c>
      <c r="H180" s="6">
        <f>G180*0.21</f>
        <v>32.549999999999997</v>
      </c>
      <c r="I180" s="6">
        <f t="shared" si="9"/>
        <v>187.55</v>
      </c>
      <c r="J180" s="6"/>
      <c r="K180" s="10"/>
    </row>
    <row r="181" spans="2:11" x14ac:dyDescent="0.2">
      <c r="B181" s="2">
        <v>180</v>
      </c>
      <c r="C181" s="5" t="s">
        <v>59</v>
      </c>
      <c r="D181" s="5" t="s">
        <v>60</v>
      </c>
      <c r="E181" s="5">
        <v>338</v>
      </c>
      <c r="F181" s="4">
        <v>43191</v>
      </c>
      <c r="G181" s="6">
        <v>15</v>
      </c>
      <c r="H181" s="6">
        <f>G181*0.21</f>
        <v>3.15</v>
      </c>
      <c r="I181" s="6">
        <f t="shared" si="9"/>
        <v>18.149999999999999</v>
      </c>
      <c r="J181" s="6"/>
      <c r="K181" s="10"/>
    </row>
    <row r="182" spans="2:11" x14ac:dyDescent="0.2">
      <c r="B182" s="2">
        <v>181</v>
      </c>
      <c r="C182" s="5" t="s">
        <v>50</v>
      </c>
      <c r="D182" s="5" t="s">
        <v>51</v>
      </c>
      <c r="E182" s="5" t="s">
        <v>281</v>
      </c>
      <c r="F182" s="4">
        <v>43192</v>
      </c>
      <c r="G182" s="6">
        <v>13.1</v>
      </c>
      <c r="H182" s="6">
        <v>2.76</v>
      </c>
      <c r="I182" s="6">
        <f t="shared" si="9"/>
        <v>15.86</v>
      </c>
      <c r="J182" s="6"/>
      <c r="K182" s="10"/>
    </row>
    <row r="183" spans="2:11" x14ac:dyDescent="0.2">
      <c r="B183" s="2">
        <v>182</v>
      </c>
      <c r="C183" s="5" t="s">
        <v>282</v>
      </c>
      <c r="D183" s="5" t="s">
        <v>283</v>
      </c>
      <c r="E183" s="5" t="s">
        <v>284</v>
      </c>
      <c r="F183" s="4">
        <v>43192</v>
      </c>
      <c r="G183" s="6">
        <v>653</v>
      </c>
      <c r="H183" s="6">
        <f t="shared" ref="H183:H193" si="11">G183*0.21</f>
        <v>137.13</v>
      </c>
      <c r="I183" s="6">
        <f t="shared" si="9"/>
        <v>790.13</v>
      </c>
      <c r="J183" s="6"/>
      <c r="K183" s="10"/>
    </row>
    <row r="184" spans="2:11" x14ac:dyDescent="0.2">
      <c r="B184" s="2">
        <v>183</v>
      </c>
      <c r="C184" s="5" t="s">
        <v>69</v>
      </c>
      <c r="D184" s="5" t="s">
        <v>70</v>
      </c>
      <c r="E184" s="7" t="s">
        <v>287</v>
      </c>
      <c r="F184" s="4">
        <v>43192</v>
      </c>
      <c r="G184" s="6">
        <v>339.9</v>
      </c>
      <c r="H184" s="6">
        <f t="shared" si="11"/>
        <v>71.378999999999991</v>
      </c>
      <c r="I184" s="6">
        <f t="shared" si="9"/>
        <v>411.279</v>
      </c>
      <c r="J184" s="6"/>
      <c r="K184" s="10"/>
    </row>
    <row r="185" spans="2:11" x14ac:dyDescent="0.2">
      <c r="B185" s="2">
        <v>184</v>
      </c>
      <c r="C185" s="5" t="s">
        <v>285</v>
      </c>
      <c r="D185" s="5" t="s">
        <v>286</v>
      </c>
      <c r="E185" s="5">
        <v>40</v>
      </c>
      <c r="F185" s="4">
        <v>43194</v>
      </c>
      <c r="G185" s="6">
        <v>98</v>
      </c>
      <c r="H185" s="6">
        <f t="shared" si="11"/>
        <v>20.58</v>
      </c>
      <c r="I185" s="6">
        <f t="shared" si="9"/>
        <v>118.58</v>
      </c>
      <c r="J185" s="6"/>
      <c r="K185" s="10"/>
    </row>
    <row r="186" spans="2:11" x14ac:dyDescent="0.2">
      <c r="B186" s="2">
        <v>185</v>
      </c>
      <c r="C186" s="5" t="s">
        <v>40</v>
      </c>
      <c r="D186" s="5" t="s">
        <v>41</v>
      </c>
      <c r="E186" s="5">
        <v>11162</v>
      </c>
      <c r="F186" s="4">
        <v>43195</v>
      </c>
      <c r="G186" s="6">
        <v>348.6</v>
      </c>
      <c r="H186" s="6">
        <f t="shared" si="11"/>
        <v>73.206000000000003</v>
      </c>
      <c r="I186" s="6">
        <f t="shared" si="9"/>
        <v>421.80600000000004</v>
      </c>
      <c r="J186" s="6"/>
      <c r="K186" s="10"/>
    </row>
    <row r="187" spans="2:11" x14ac:dyDescent="0.2">
      <c r="B187" s="2">
        <v>186</v>
      </c>
      <c r="C187" s="5" t="s">
        <v>40</v>
      </c>
      <c r="D187" s="5" t="s">
        <v>41</v>
      </c>
      <c r="E187" s="5" t="s">
        <v>549</v>
      </c>
      <c r="F187" s="4">
        <v>43195</v>
      </c>
      <c r="G187" s="6">
        <v>16.29</v>
      </c>
      <c r="H187" s="6">
        <f t="shared" si="11"/>
        <v>3.4208999999999996</v>
      </c>
      <c r="I187" s="6">
        <f t="shared" si="9"/>
        <v>19.710899999999999</v>
      </c>
      <c r="J187" s="6"/>
      <c r="K187" s="10"/>
    </row>
    <row r="188" spans="2:11" x14ac:dyDescent="0.2">
      <c r="B188" s="2">
        <v>187</v>
      </c>
      <c r="C188" s="5" t="s">
        <v>225</v>
      </c>
      <c r="D188" s="5" t="s">
        <v>226</v>
      </c>
      <c r="E188" s="7">
        <v>899</v>
      </c>
      <c r="F188" s="4">
        <v>43200</v>
      </c>
      <c r="G188" s="6">
        <v>14.4</v>
      </c>
      <c r="H188" s="6">
        <f t="shared" si="11"/>
        <v>3.024</v>
      </c>
      <c r="I188" s="6">
        <f t="shared" si="9"/>
        <v>17.423999999999999</v>
      </c>
      <c r="J188" s="6"/>
      <c r="K188" s="10"/>
    </row>
    <row r="189" spans="2:11" x14ac:dyDescent="0.2">
      <c r="B189" s="2">
        <v>188</v>
      </c>
      <c r="C189" s="5" t="s">
        <v>323</v>
      </c>
      <c r="D189" s="5" t="s">
        <v>324</v>
      </c>
      <c r="E189" s="5">
        <v>12318</v>
      </c>
      <c r="F189" s="4">
        <v>43201</v>
      </c>
      <c r="G189" s="6">
        <v>1169.49</v>
      </c>
      <c r="H189" s="6">
        <f t="shared" si="11"/>
        <v>245.59289999999999</v>
      </c>
      <c r="I189" s="6">
        <f t="shared" si="9"/>
        <v>1415.0828999999999</v>
      </c>
      <c r="J189" s="6"/>
      <c r="K189" s="10"/>
    </row>
    <row r="190" spans="2:11" x14ac:dyDescent="0.2">
      <c r="B190" s="2">
        <v>189</v>
      </c>
      <c r="C190" s="5" t="s">
        <v>294</v>
      </c>
      <c r="D190" s="5" t="s">
        <v>295</v>
      </c>
      <c r="E190" s="5" t="s">
        <v>296</v>
      </c>
      <c r="F190" s="4">
        <v>43204</v>
      </c>
      <c r="G190" s="6">
        <v>152.54</v>
      </c>
      <c r="H190" s="6">
        <f t="shared" si="11"/>
        <v>32.0334</v>
      </c>
      <c r="I190" s="6">
        <f t="shared" si="9"/>
        <v>184.57339999999999</v>
      </c>
      <c r="J190" s="6"/>
      <c r="K190" s="10"/>
    </row>
    <row r="191" spans="2:11" x14ac:dyDescent="0.2">
      <c r="B191" s="2">
        <v>190</v>
      </c>
      <c r="C191" s="5" t="s">
        <v>8</v>
      </c>
      <c r="D191" s="5" t="s">
        <v>9</v>
      </c>
      <c r="E191" s="5">
        <v>292</v>
      </c>
      <c r="F191" s="4">
        <v>43205</v>
      </c>
      <c r="G191" s="6">
        <v>99.17</v>
      </c>
      <c r="H191" s="6">
        <f t="shared" si="11"/>
        <v>20.825700000000001</v>
      </c>
      <c r="I191" s="6">
        <f t="shared" si="9"/>
        <v>119.9957</v>
      </c>
      <c r="J191" s="6"/>
      <c r="K191" s="10"/>
    </row>
    <row r="192" spans="2:11" x14ac:dyDescent="0.2">
      <c r="B192" s="2">
        <v>191</v>
      </c>
      <c r="C192" s="5" t="s">
        <v>10</v>
      </c>
      <c r="D192" s="5" t="s">
        <v>34</v>
      </c>
      <c r="E192" s="5" t="s">
        <v>297</v>
      </c>
      <c r="F192" s="4">
        <v>43205</v>
      </c>
      <c r="G192" s="6">
        <v>169.19</v>
      </c>
      <c r="H192" s="6">
        <f t="shared" si="11"/>
        <v>35.529899999999998</v>
      </c>
      <c r="I192" s="6">
        <f t="shared" si="9"/>
        <v>204.7199</v>
      </c>
      <c r="J192" s="6"/>
      <c r="K192" s="10"/>
    </row>
    <row r="193" spans="2:11" x14ac:dyDescent="0.2">
      <c r="B193" s="2">
        <v>192</v>
      </c>
      <c r="C193" s="5" t="s">
        <v>624</v>
      </c>
      <c r="D193" s="5" t="s">
        <v>625</v>
      </c>
      <c r="E193" s="5" t="s">
        <v>626</v>
      </c>
      <c r="F193" s="4">
        <v>43205</v>
      </c>
      <c r="G193" s="6">
        <v>619.83000000000004</v>
      </c>
      <c r="H193" s="6">
        <f t="shared" si="11"/>
        <v>130.1643</v>
      </c>
      <c r="I193" s="6">
        <f t="shared" si="9"/>
        <v>749.99430000000007</v>
      </c>
      <c r="J193" s="6"/>
      <c r="K193" s="10"/>
    </row>
    <row r="194" spans="2:11" x14ac:dyDescent="0.2">
      <c r="B194" s="2">
        <v>193</v>
      </c>
      <c r="C194" s="5" t="s">
        <v>247</v>
      </c>
      <c r="D194" s="5" t="s">
        <v>248</v>
      </c>
      <c r="E194" s="5">
        <v>5</v>
      </c>
      <c r="F194" s="4">
        <v>43206</v>
      </c>
      <c r="G194" s="6">
        <v>5558.5</v>
      </c>
      <c r="H194" s="6">
        <v>1167.28</v>
      </c>
      <c r="I194" s="6">
        <f t="shared" ref="I194:I257" si="12">G194+H194</f>
        <v>6725.78</v>
      </c>
      <c r="J194" s="6"/>
      <c r="K194" s="10"/>
    </row>
    <row r="195" spans="2:11" x14ac:dyDescent="0.2">
      <c r="B195" s="2">
        <v>194</v>
      </c>
      <c r="C195" s="5" t="s">
        <v>309</v>
      </c>
      <c r="D195" s="5" t="s">
        <v>310</v>
      </c>
      <c r="E195" s="5">
        <v>22</v>
      </c>
      <c r="F195" s="4">
        <v>43206</v>
      </c>
      <c r="G195" s="6">
        <v>483.5</v>
      </c>
      <c r="H195" s="6">
        <f>G195*0.21</f>
        <v>101.535</v>
      </c>
      <c r="I195" s="6">
        <f t="shared" si="12"/>
        <v>585.03499999999997</v>
      </c>
      <c r="J195" s="6"/>
      <c r="K195" s="10"/>
    </row>
    <row r="196" spans="2:11" x14ac:dyDescent="0.2">
      <c r="B196" s="2">
        <v>195</v>
      </c>
      <c r="C196" s="5" t="s">
        <v>640</v>
      </c>
      <c r="D196" s="5" t="s">
        <v>641</v>
      </c>
      <c r="E196" s="7" t="s">
        <v>642</v>
      </c>
      <c r="F196" s="4">
        <v>43207</v>
      </c>
      <c r="G196" s="6">
        <v>274</v>
      </c>
      <c r="H196" s="6"/>
      <c r="I196" s="6">
        <f t="shared" si="12"/>
        <v>274</v>
      </c>
      <c r="J196" s="6"/>
      <c r="K196" s="10"/>
    </row>
    <row r="197" spans="2:11" x14ac:dyDescent="0.2">
      <c r="B197" s="2">
        <v>196</v>
      </c>
      <c r="C197" s="5" t="s">
        <v>288</v>
      </c>
      <c r="D197" s="10" t="s">
        <v>289</v>
      </c>
      <c r="E197" s="5">
        <v>5536768</v>
      </c>
      <c r="F197" s="4">
        <v>43208</v>
      </c>
      <c r="G197" s="6">
        <v>57.23</v>
      </c>
      <c r="H197" s="6">
        <f>G197*0.1</f>
        <v>5.7229999999999999</v>
      </c>
      <c r="I197" s="6">
        <f t="shared" si="12"/>
        <v>62.952999999999996</v>
      </c>
      <c r="J197" s="6"/>
      <c r="K197" s="10"/>
    </row>
    <row r="198" spans="2:11" x14ac:dyDescent="0.2">
      <c r="B198" s="2">
        <v>197</v>
      </c>
      <c r="C198" s="5" t="s">
        <v>288</v>
      </c>
      <c r="D198" s="10" t="s">
        <v>289</v>
      </c>
      <c r="E198" s="5">
        <v>5536767</v>
      </c>
      <c r="F198" s="4">
        <v>43208</v>
      </c>
      <c r="G198" s="6">
        <v>80.36</v>
      </c>
      <c r="H198" s="6">
        <f>G198*0.1</f>
        <v>8.0359999999999996</v>
      </c>
      <c r="I198" s="6">
        <f t="shared" si="12"/>
        <v>88.396000000000001</v>
      </c>
      <c r="J198" s="6"/>
      <c r="K198" s="10"/>
    </row>
    <row r="199" spans="2:11" x14ac:dyDescent="0.2">
      <c r="B199" s="2">
        <v>198</v>
      </c>
      <c r="C199" s="8" t="s">
        <v>290</v>
      </c>
      <c r="D199" s="5" t="s">
        <v>291</v>
      </c>
      <c r="E199" s="5">
        <v>9018008260</v>
      </c>
      <c r="F199" s="4">
        <v>43209</v>
      </c>
      <c r="G199" s="6">
        <v>1329.66</v>
      </c>
      <c r="H199" s="6">
        <f>G199*0.21</f>
        <v>279.22860000000003</v>
      </c>
      <c r="I199" s="6">
        <f t="shared" si="12"/>
        <v>1608.8886000000002</v>
      </c>
      <c r="J199" s="6"/>
      <c r="K199" s="10"/>
    </row>
    <row r="200" spans="2:11" x14ac:dyDescent="0.2">
      <c r="B200" s="2">
        <v>199</v>
      </c>
      <c r="C200" s="5" t="s">
        <v>292</v>
      </c>
      <c r="D200" s="5" t="s">
        <v>293</v>
      </c>
      <c r="E200" s="5">
        <v>161394</v>
      </c>
      <c r="F200" s="4">
        <v>43209</v>
      </c>
      <c r="G200" s="6">
        <v>128.18</v>
      </c>
      <c r="H200" s="6">
        <f>G200*0.1</f>
        <v>12.818000000000001</v>
      </c>
      <c r="I200" s="6">
        <f t="shared" si="12"/>
        <v>140.99800000000002</v>
      </c>
      <c r="J200" s="6"/>
      <c r="K200" s="10"/>
    </row>
    <row r="201" spans="2:11" x14ac:dyDescent="0.2">
      <c r="B201" s="2">
        <v>200</v>
      </c>
      <c r="C201" s="5" t="s">
        <v>86</v>
      </c>
      <c r="D201" s="5" t="s">
        <v>87</v>
      </c>
      <c r="E201" s="5" t="s">
        <v>298</v>
      </c>
      <c r="F201" s="4">
        <v>43209</v>
      </c>
      <c r="G201" s="6">
        <v>373.33</v>
      </c>
      <c r="H201" s="6">
        <f t="shared" ref="H201:H206" si="13">G201*0.21</f>
        <v>78.399299999999997</v>
      </c>
      <c r="I201" s="6">
        <f t="shared" si="12"/>
        <v>451.72929999999997</v>
      </c>
      <c r="J201" s="6"/>
      <c r="K201" s="10"/>
    </row>
    <row r="202" spans="2:11" x14ac:dyDescent="0.2">
      <c r="B202" s="2">
        <v>201</v>
      </c>
      <c r="C202" s="5" t="s">
        <v>302</v>
      </c>
      <c r="D202" s="5" t="s">
        <v>303</v>
      </c>
      <c r="E202" s="5" t="s">
        <v>304</v>
      </c>
      <c r="F202" s="4">
        <v>43209</v>
      </c>
      <c r="G202" s="6">
        <v>4534</v>
      </c>
      <c r="H202" s="6">
        <f t="shared" si="13"/>
        <v>952.14</v>
      </c>
      <c r="I202" s="6">
        <f t="shared" si="12"/>
        <v>5486.14</v>
      </c>
      <c r="J202" s="6"/>
      <c r="K202" s="10"/>
    </row>
    <row r="203" spans="2:11" x14ac:dyDescent="0.2">
      <c r="B203" s="2">
        <v>202</v>
      </c>
      <c r="C203" s="5" t="s">
        <v>305</v>
      </c>
      <c r="D203" s="5" t="s">
        <v>306</v>
      </c>
      <c r="E203" s="5" t="s">
        <v>307</v>
      </c>
      <c r="F203" s="4">
        <v>43209</v>
      </c>
      <c r="G203" s="6">
        <v>81.89</v>
      </c>
      <c r="H203" s="6">
        <f t="shared" si="13"/>
        <v>17.196899999999999</v>
      </c>
      <c r="I203" s="6">
        <f t="shared" si="12"/>
        <v>99.0869</v>
      </c>
      <c r="J203" s="6"/>
      <c r="K203" s="10"/>
    </row>
    <row r="204" spans="2:11" x14ac:dyDescent="0.2">
      <c r="B204" s="2">
        <v>203</v>
      </c>
      <c r="C204" s="5" t="s">
        <v>69</v>
      </c>
      <c r="D204" s="5" t="s">
        <v>70</v>
      </c>
      <c r="E204" s="5" t="s">
        <v>299</v>
      </c>
      <c r="F204" s="4">
        <v>43213</v>
      </c>
      <c r="G204" s="6">
        <v>216</v>
      </c>
      <c r="H204" s="6">
        <f t="shared" si="13"/>
        <v>45.36</v>
      </c>
      <c r="I204" s="6">
        <f t="shared" si="12"/>
        <v>261.36</v>
      </c>
      <c r="J204" s="6"/>
      <c r="K204" s="10"/>
    </row>
    <row r="205" spans="2:11" x14ac:dyDescent="0.2">
      <c r="B205" s="2">
        <v>204</v>
      </c>
      <c r="C205" s="5" t="s">
        <v>136</v>
      </c>
      <c r="D205" s="5" t="s">
        <v>137</v>
      </c>
      <c r="E205" s="5" t="s">
        <v>364</v>
      </c>
      <c r="F205" s="4">
        <v>43213</v>
      </c>
      <c r="G205" s="6">
        <v>238.1</v>
      </c>
      <c r="H205" s="6">
        <f t="shared" si="13"/>
        <v>50.000999999999998</v>
      </c>
      <c r="I205" s="6">
        <f t="shared" si="12"/>
        <v>288.101</v>
      </c>
      <c r="J205" s="6"/>
      <c r="K205" s="10"/>
    </row>
    <row r="206" spans="2:11" x14ac:dyDescent="0.2">
      <c r="B206" s="2">
        <v>205</v>
      </c>
      <c r="C206" s="5" t="s">
        <v>232</v>
      </c>
      <c r="D206" s="5" t="s">
        <v>233</v>
      </c>
      <c r="E206" s="5">
        <v>36</v>
      </c>
      <c r="F206" s="4">
        <v>43213</v>
      </c>
      <c r="G206" s="6">
        <v>80</v>
      </c>
      <c r="H206" s="6">
        <f t="shared" si="13"/>
        <v>16.8</v>
      </c>
      <c r="I206" s="6">
        <f t="shared" si="12"/>
        <v>96.8</v>
      </c>
      <c r="J206" s="6"/>
      <c r="K206" s="10"/>
    </row>
    <row r="207" spans="2:11" x14ac:dyDescent="0.2">
      <c r="B207" s="2">
        <v>206</v>
      </c>
      <c r="C207" s="5" t="s">
        <v>620</v>
      </c>
      <c r="D207" s="5" t="s">
        <v>621</v>
      </c>
      <c r="E207" s="5" t="s">
        <v>622</v>
      </c>
      <c r="F207" s="4">
        <v>43213</v>
      </c>
      <c r="G207" s="6">
        <v>750</v>
      </c>
      <c r="H207" s="6"/>
      <c r="I207" s="6">
        <f t="shared" si="12"/>
        <v>750</v>
      </c>
      <c r="J207" s="6"/>
      <c r="K207" s="10"/>
    </row>
    <row r="208" spans="2:11" x14ac:dyDescent="0.2">
      <c r="B208" s="2">
        <v>207</v>
      </c>
      <c r="C208" s="5" t="s">
        <v>59</v>
      </c>
      <c r="D208" s="5" t="s">
        <v>60</v>
      </c>
      <c r="E208" s="5" t="s">
        <v>300</v>
      </c>
      <c r="F208" s="4">
        <v>43214</v>
      </c>
      <c r="G208" s="6">
        <v>95.68</v>
      </c>
      <c r="H208" s="6">
        <f t="shared" ref="H208:H220" si="14">G208*0.21</f>
        <v>20.0928</v>
      </c>
      <c r="I208" s="6">
        <f t="shared" si="12"/>
        <v>115.7728</v>
      </c>
      <c r="J208" s="6"/>
      <c r="K208" s="10"/>
    </row>
    <row r="209" spans="2:11" x14ac:dyDescent="0.2">
      <c r="B209" s="2">
        <v>208</v>
      </c>
      <c r="C209" s="5" t="s">
        <v>24</v>
      </c>
      <c r="D209" s="5" t="s">
        <v>25</v>
      </c>
      <c r="E209" s="5" t="s">
        <v>301</v>
      </c>
      <c r="F209" s="4">
        <v>43214</v>
      </c>
      <c r="G209" s="6">
        <v>5464.56</v>
      </c>
      <c r="H209" s="6">
        <f t="shared" si="14"/>
        <v>1147.5576000000001</v>
      </c>
      <c r="I209" s="6">
        <f t="shared" si="12"/>
        <v>6612.1176000000005</v>
      </c>
      <c r="J209" s="6"/>
      <c r="K209" s="10"/>
    </row>
    <row r="210" spans="2:11" x14ac:dyDescent="0.2">
      <c r="B210" s="2">
        <v>209</v>
      </c>
      <c r="C210" s="5" t="s">
        <v>181</v>
      </c>
      <c r="D210" s="5" t="s">
        <v>182</v>
      </c>
      <c r="E210" s="5">
        <v>46</v>
      </c>
      <c r="F210" s="4">
        <v>43214</v>
      </c>
      <c r="G210" s="6">
        <v>773.05</v>
      </c>
      <c r="H210" s="6">
        <f t="shared" si="14"/>
        <v>162.34049999999999</v>
      </c>
      <c r="I210" s="6">
        <f t="shared" si="12"/>
        <v>935.39049999999997</v>
      </c>
      <c r="J210" s="6"/>
      <c r="K210" s="10"/>
    </row>
    <row r="211" spans="2:11" x14ac:dyDescent="0.2">
      <c r="B211" s="2">
        <v>210</v>
      </c>
      <c r="C211" s="5" t="s">
        <v>326</v>
      </c>
      <c r="D211" s="5" t="s">
        <v>327</v>
      </c>
      <c r="E211" s="5">
        <v>1</v>
      </c>
      <c r="F211" s="4">
        <v>43214</v>
      </c>
      <c r="G211" s="6">
        <v>12375</v>
      </c>
      <c r="H211" s="6">
        <f t="shared" si="14"/>
        <v>2598.75</v>
      </c>
      <c r="I211" s="6">
        <f t="shared" si="12"/>
        <v>14973.75</v>
      </c>
      <c r="J211" s="6"/>
      <c r="K211" s="10"/>
    </row>
    <row r="212" spans="2:11" x14ac:dyDescent="0.2">
      <c r="B212" s="2">
        <v>211</v>
      </c>
      <c r="C212" s="5" t="s">
        <v>43</v>
      </c>
      <c r="D212" s="5" t="s">
        <v>44</v>
      </c>
      <c r="E212" s="5">
        <v>2109</v>
      </c>
      <c r="F212" s="4">
        <v>43215</v>
      </c>
      <c r="G212" s="6">
        <v>24.8</v>
      </c>
      <c r="H212" s="6">
        <f t="shared" si="14"/>
        <v>5.2080000000000002</v>
      </c>
      <c r="I212" s="6">
        <f t="shared" si="12"/>
        <v>30.008000000000003</v>
      </c>
      <c r="J212" s="6"/>
      <c r="K212" s="10"/>
    </row>
    <row r="213" spans="2:11" x14ac:dyDescent="0.2">
      <c r="B213" s="2">
        <v>212</v>
      </c>
      <c r="C213" s="5" t="s">
        <v>47</v>
      </c>
      <c r="D213" s="5" t="s">
        <v>48</v>
      </c>
      <c r="E213" s="5" t="s">
        <v>308</v>
      </c>
      <c r="F213" s="4">
        <v>43217</v>
      </c>
      <c r="G213" s="6">
        <v>720</v>
      </c>
      <c r="H213" s="6">
        <f t="shared" si="14"/>
        <v>151.19999999999999</v>
      </c>
      <c r="I213" s="6">
        <f t="shared" si="12"/>
        <v>871.2</v>
      </c>
      <c r="J213" s="6"/>
      <c r="K213" s="10"/>
    </row>
    <row r="214" spans="2:11" x14ac:dyDescent="0.2">
      <c r="B214" s="2">
        <v>213</v>
      </c>
      <c r="C214" s="5" t="s">
        <v>109</v>
      </c>
      <c r="D214" s="5" t="s">
        <v>110</v>
      </c>
      <c r="E214" s="5" t="s">
        <v>311</v>
      </c>
      <c r="F214" s="4">
        <v>43220</v>
      </c>
      <c r="G214" s="6">
        <v>110</v>
      </c>
      <c r="H214" s="6">
        <f t="shared" si="14"/>
        <v>23.099999999999998</v>
      </c>
      <c r="I214" s="6">
        <f t="shared" si="12"/>
        <v>133.1</v>
      </c>
      <c r="J214" s="6"/>
      <c r="K214" s="10"/>
    </row>
    <row r="215" spans="2:11" x14ac:dyDescent="0.2">
      <c r="B215" s="2">
        <v>214</v>
      </c>
      <c r="C215" s="5" t="s">
        <v>78</v>
      </c>
      <c r="D215" s="5" t="s">
        <v>79</v>
      </c>
      <c r="E215" s="5">
        <v>246177</v>
      </c>
      <c r="F215" s="4">
        <v>43220</v>
      </c>
      <c r="G215" s="6">
        <v>77.58</v>
      </c>
      <c r="H215" s="6">
        <f t="shared" si="14"/>
        <v>16.291799999999999</v>
      </c>
      <c r="I215" s="6">
        <f t="shared" si="12"/>
        <v>93.871799999999993</v>
      </c>
      <c r="J215" s="6"/>
      <c r="K215" s="10"/>
    </row>
    <row r="216" spans="2:11" x14ac:dyDescent="0.2">
      <c r="B216" s="2">
        <v>215</v>
      </c>
      <c r="C216" s="5" t="s">
        <v>86</v>
      </c>
      <c r="D216" s="5" t="s">
        <v>87</v>
      </c>
      <c r="E216" s="5" t="s">
        <v>312</v>
      </c>
      <c r="F216" s="4">
        <v>43220</v>
      </c>
      <c r="G216" s="6">
        <v>158.33000000000001</v>
      </c>
      <c r="H216" s="6">
        <f t="shared" si="14"/>
        <v>33.249299999999998</v>
      </c>
      <c r="I216" s="6">
        <f t="shared" si="12"/>
        <v>191.57930000000002</v>
      </c>
      <c r="J216" s="6"/>
      <c r="K216" s="10"/>
    </row>
    <row r="217" spans="2:11" x14ac:dyDescent="0.2">
      <c r="B217" s="2">
        <v>216</v>
      </c>
      <c r="C217" s="5" t="s">
        <v>29</v>
      </c>
      <c r="D217" s="5" t="s">
        <v>30</v>
      </c>
      <c r="E217" s="5" t="s">
        <v>313</v>
      </c>
      <c r="F217" s="4">
        <v>43220</v>
      </c>
      <c r="G217" s="6">
        <v>88.2</v>
      </c>
      <c r="H217" s="6">
        <f t="shared" si="14"/>
        <v>18.521999999999998</v>
      </c>
      <c r="I217" s="6">
        <f t="shared" si="12"/>
        <v>106.72200000000001</v>
      </c>
      <c r="J217" s="6"/>
      <c r="K217" s="10"/>
    </row>
    <row r="218" spans="2:11" x14ac:dyDescent="0.2">
      <c r="B218" s="2">
        <v>217</v>
      </c>
      <c r="C218" s="5" t="s">
        <v>26</v>
      </c>
      <c r="D218" s="5" t="s">
        <v>32</v>
      </c>
      <c r="E218" s="5" t="s">
        <v>316</v>
      </c>
      <c r="F218" s="4">
        <v>43220</v>
      </c>
      <c r="G218" s="6">
        <v>1000</v>
      </c>
      <c r="H218" s="6">
        <f t="shared" si="14"/>
        <v>210</v>
      </c>
      <c r="I218" s="6">
        <f t="shared" si="12"/>
        <v>1210</v>
      </c>
      <c r="J218" s="6"/>
      <c r="K218" s="10"/>
    </row>
    <row r="219" spans="2:11" x14ac:dyDescent="0.2">
      <c r="B219" s="2">
        <v>218</v>
      </c>
      <c r="C219" s="5" t="s">
        <v>89</v>
      </c>
      <c r="D219" s="5" t="s">
        <v>90</v>
      </c>
      <c r="E219" s="5" t="s">
        <v>317</v>
      </c>
      <c r="F219" s="4">
        <v>43220</v>
      </c>
      <c r="G219" s="6">
        <v>572.84</v>
      </c>
      <c r="H219" s="6">
        <f t="shared" si="14"/>
        <v>120.29640000000001</v>
      </c>
      <c r="I219" s="6">
        <f t="shared" si="12"/>
        <v>693.13640000000009</v>
      </c>
      <c r="J219" s="6"/>
      <c r="K219" s="10"/>
    </row>
    <row r="220" spans="2:11" x14ac:dyDescent="0.2">
      <c r="B220" s="2">
        <v>219</v>
      </c>
      <c r="C220" s="5" t="s">
        <v>10</v>
      </c>
      <c r="D220" s="5" t="s">
        <v>34</v>
      </c>
      <c r="E220" s="5" t="s">
        <v>318</v>
      </c>
      <c r="F220" s="4">
        <v>43220</v>
      </c>
      <c r="G220" s="6">
        <v>314.94</v>
      </c>
      <c r="H220" s="6">
        <f t="shared" si="14"/>
        <v>66.1374</v>
      </c>
      <c r="I220" s="6">
        <f t="shared" si="12"/>
        <v>381.07740000000001</v>
      </c>
      <c r="J220" s="6"/>
      <c r="K220" s="10"/>
    </row>
    <row r="221" spans="2:11" x14ac:dyDescent="0.2">
      <c r="B221" s="2">
        <v>220</v>
      </c>
      <c r="C221" s="5" t="s">
        <v>28</v>
      </c>
      <c r="D221" s="5" t="s">
        <v>27</v>
      </c>
      <c r="E221" s="7" t="s">
        <v>320</v>
      </c>
      <c r="F221" s="4">
        <v>43220</v>
      </c>
      <c r="G221" s="6">
        <v>30.9</v>
      </c>
      <c r="H221" s="6">
        <f>G221*0.1</f>
        <v>3.09</v>
      </c>
      <c r="I221" s="6">
        <f t="shared" si="12"/>
        <v>33.989999999999995</v>
      </c>
      <c r="J221" s="6"/>
      <c r="K221" s="10"/>
    </row>
    <row r="222" spans="2:11" x14ac:dyDescent="0.2">
      <c r="B222" s="2">
        <v>221</v>
      </c>
      <c r="C222" s="5" t="s">
        <v>92</v>
      </c>
      <c r="D222" s="5" t="s">
        <v>93</v>
      </c>
      <c r="E222" s="7" t="s">
        <v>321</v>
      </c>
      <c r="F222" s="4">
        <v>43220</v>
      </c>
      <c r="G222" s="6">
        <v>2197.64</v>
      </c>
      <c r="H222" s="6">
        <f>G222*0.21</f>
        <v>461.50439999999998</v>
      </c>
      <c r="I222" s="6">
        <f t="shared" si="12"/>
        <v>2659.1443999999997</v>
      </c>
      <c r="J222" s="6"/>
      <c r="K222" s="10"/>
    </row>
    <row r="223" spans="2:11" x14ac:dyDescent="0.2">
      <c r="B223" s="2">
        <v>222</v>
      </c>
      <c r="C223" s="5" t="s">
        <v>28</v>
      </c>
      <c r="D223" s="5" t="s">
        <v>27</v>
      </c>
      <c r="E223" s="5" t="s">
        <v>322</v>
      </c>
      <c r="F223" s="4">
        <v>43220</v>
      </c>
      <c r="G223" s="6">
        <v>30</v>
      </c>
      <c r="H223" s="6">
        <f>G223*0.1</f>
        <v>3</v>
      </c>
      <c r="I223" s="6">
        <f t="shared" si="12"/>
        <v>33</v>
      </c>
      <c r="J223" s="6"/>
      <c r="K223" s="10"/>
    </row>
    <row r="224" spans="2:11" x14ac:dyDescent="0.2">
      <c r="B224" s="2">
        <v>223</v>
      </c>
      <c r="C224" s="5" t="s">
        <v>176</v>
      </c>
      <c r="D224" s="5" t="s">
        <v>177</v>
      </c>
      <c r="E224" s="5" t="s">
        <v>325</v>
      </c>
      <c r="F224" s="4">
        <v>43220</v>
      </c>
      <c r="G224" s="6">
        <v>156.66999999999999</v>
      </c>
      <c r="H224" s="6">
        <f>G224*0.21</f>
        <v>32.900699999999993</v>
      </c>
      <c r="I224" s="6">
        <f t="shared" si="12"/>
        <v>189.57069999999999</v>
      </c>
      <c r="J224" s="6"/>
      <c r="K224" s="10"/>
    </row>
    <row r="225" spans="2:11" x14ac:dyDescent="0.2">
      <c r="B225" s="2">
        <v>224</v>
      </c>
      <c r="C225" s="5" t="s">
        <v>11</v>
      </c>
      <c r="D225" s="5" t="s">
        <v>12</v>
      </c>
      <c r="E225" s="5" t="s">
        <v>328</v>
      </c>
      <c r="F225" s="4">
        <v>43220</v>
      </c>
      <c r="G225" s="6">
        <v>70</v>
      </c>
      <c r="H225" s="6">
        <f>G225*0.1</f>
        <v>7</v>
      </c>
      <c r="I225" s="6">
        <f t="shared" si="12"/>
        <v>77</v>
      </c>
      <c r="J225" s="6"/>
      <c r="K225" s="10"/>
    </row>
    <row r="226" spans="2:11" x14ac:dyDescent="0.2">
      <c r="B226" s="2">
        <v>225</v>
      </c>
      <c r="C226" s="5" t="s">
        <v>8</v>
      </c>
      <c r="D226" s="5" t="s">
        <v>9</v>
      </c>
      <c r="E226" s="5">
        <v>342</v>
      </c>
      <c r="F226" s="4">
        <v>43220</v>
      </c>
      <c r="G226" s="6">
        <v>20.66</v>
      </c>
      <c r="H226" s="6">
        <f t="shared" ref="H226:H238" si="15">G226*0.21</f>
        <v>4.3385999999999996</v>
      </c>
      <c r="I226" s="6">
        <f t="shared" si="12"/>
        <v>24.9986</v>
      </c>
      <c r="J226" s="6"/>
      <c r="K226" s="10"/>
    </row>
    <row r="227" spans="2:11" x14ac:dyDescent="0.2">
      <c r="B227" s="2">
        <v>226</v>
      </c>
      <c r="C227" s="5" t="s">
        <v>141</v>
      </c>
      <c r="D227" s="5" t="s">
        <v>142</v>
      </c>
      <c r="E227" s="5" t="s">
        <v>329</v>
      </c>
      <c r="F227" s="4">
        <v>43220</v>
      </c>
      <c r="G227" s="6">
        <v>695</v>
      </c>
      <c r="H227" s="6">
        <f t="shared" si="15"/>
        <v>145.94999999999999</v>
      </c>
      <c r="I227" s="6">
        <f t="shared" si="12"/>
        <v>840.95</v>
      </c>
      <c r="J227" s="6"/>
      <c r="K227" s="10"/>
    </row>
    <row r="228" spans="2:11" x14ac:dyDescent="0.2">
      <c r="B228" s="2">
        <v>227</v>
      </c>
      <c r="C228" s="5" t="s">
        <v>59</v>
      </c>
      <c r="D228" s="5" t="s">
        <v>60</v>
      </c>
      <c r="E228" s="5">
        <v>427</v>
      </c>
      <c r="F228" s="4">
        <v>43221</v>
      </c>
      <c r="G228" s="6">
        <v>15</v>
      </c>
      <c r="H228" s="6">
        <f t="shared" si="15"/>
        <v>3.15</v>
      </c>
      <c r="I228" s="6">
        <f t="shared" si="12"/>
        <v>18.149999999999999</v>
      </c>
      <c r="J228" s="6"/>
      <c r="K228" s="10"/>
    </row>
    <row r="229" spans="2:11" x14ac:dyDescent="0.2">
      <c r="B229" s="2">
        <v>228</v>
      </c>
      <c r="C229" s="5" t="s">
        <v>15</v>
      </c>
      <c r="D229" s="5" t="s">
        <v>31</v>
      </c>
      <c r="E229" s="5" t="s">
        <v>314</v>
      </c>
      <c r="F229" s="4">
        <v>43221</v>
      </c>
      <c r="G229" s="6">
        <v>155</v>
      </c>
      <c r="H229" s="6">
        <f t="shared" si="15"/>
        <v>32.549999999999997</v>
      </c>
      <c r="I229" s="6">
        <f t="shared" si="12"/>
        <v>187.55</v>
      </c>
      <c r="J229" s="6"/>
      <c r="K229" s="10"/>
    </row>
    <row r="230" spans="2:11" x14ac:dyDescent="0.2">
      <c r="B230" s="2">
        <v>229</v>
      </c>
      <c r="C230" s="5" t="s">
        <v>69</v>
      </c>
      <c r="D230" s="5" t="s">
        <v>70</v>
      </c>
      <c r="E230" s="5" t="s">
        <v>315</v>
      </c>
      <c r="F230" s="4">
        <v>43221</v>
      </c>
      <c r="G230" s="6">
        <v>339.9</v>
      </c>
      <c r="H230" s="6">
        <f t="shared" si="15"/>
        <v>71.378999999999991</v>
      </c>
      <c r="I230" s="6">
        <f t="shared" si="12"/>
        <v>411.279</v>
      </c>
      <c r="J230" s="6"/>
      <c r="K230" s="10"/>
    </row>
    <row r="231" spans="2:11" x14ac:dyDescent="0.2">
      <c r="B231" s="2">
        <v>230</v>
      </c>
      <c r="C231" s="5" t="s">
        <v>354</v>
      </c>
      <c r="D231" s="5" t="s">
        <v>355</v>
      </c>
      <c r="E231" s="7" t="s">
        <v>356</v>
      </c>
      <c r="F231" s="4">
        <v>43221</v>
      </c>
      <c r="G231" s="6">
        <v>2300</v>
      </c>
      <c r="H231" s="6">
        <f t="shared" si="15"/>
        <v>483</v>
      </c>
      <c r="I231" s="6">
        <f t="shared" si="12"/>
        <v>2783</v>
      </c>
      <c r="J231" s="6"/>
      <c r="K231" s="10"/>
    </row>
    <row r="232" spans="2:11" x14ac:dyDescent="0.2">
      <c r="B232" s="2">
        <v>231</v>
      </c>
      <c r="C232" s="5" t="s">
        <v>330</v>
      </c>
      <c r="D232" s="5" t="s">
        <v>331</v>
      </c>
      <c r="E232" s="5" t="s">
        <v>332</v>
      </c>
      <c r="F232" s="4">
        <v>43223</v>
      </c>
      <c r="G232" s="6">
        <v>1019.48</v>
      </c>
      <c r="H232" s="6">
        <f t="shared" si="15"/>
        <v>214.0908</v>
      </c>
      <c r="I232" s="6">
        <f t="shared" si="12"/>
        <v>1233.5708</v>
      </c>
      <c r="J232" s="6"/>
      <c r="K232" s="10"/>
    </row>
    <row r="233" spans="2:11" x14ac:dyDescent="0.2">
      <c r="B233" s="2">
        <v>232</v>
      </c>
      <c r="C233" s="5" t="s">
        <v>629</v>
      </c>
      <c r="D233" s="5" t="s">
        <v>630</v>
      </c>
      <c r="E233" s="5" t="s">
        <v>644</v>
      </c>
      <c r="F233" s="4">
        <v>43224</v>
      </c>
      <c r="G233" s="6">
        <v>362.5</v>
      </c>
      <c r="H233" s="6">
        <f t="shared" si="15"/>
        <v>76.125</v>
      </c>
      <c r="I233" s="6">
        <f t="shared" si="12"/>
        <v>438.625</v>
      </c>
      <c r="J233" s="6"/>
      <c r="K233" s="10"/>
    </row>
    <row r="234" spans="2:11" x14ac:dyDescent="0.2">
      <c r="B234" s="2">
        <v>233</v>
      </c>
      <c r="C234" s="5" t="s">
        <v>40</v>
      </c>
      <c r="D234" s="5" t="s">
        <v>41</v>
      </c>
      <c r="E234" s="5" t="s">
        <v>319</v>
      </c>
      <c r="F234" s="4">
        <v>43225</v>
      </c>
      <c r="G234" s="6">
        <v>346.14</v>
      </c>
      <c r="H234" s="6">
        <f t="shared" si="15"/>
        <v>72.689399999999992</v>
      </c>
      <c r="I234" s="6">
        <f t="shared" si="12"/>
        <v>418.82939999999996</v>
      </c>
      <c r="J234" s="6"/>
      <c r="K234" s="10"/>
    </row>
    <row r="235" spans="2:11" x14ac:dyDescent="0.2">
      <c r="B235" s="2">
        <v>234</v>
      </c>
      <c r="C235" s="5" t="s">
        <v>40</v>
      </c>
      <c r="D235" s="5" t="s">
        <v>41</v>
      </c>
      <c r="E235" s="5" t="s">
        <v>550</v>
      </c>
      <c r="F235" s="4">
        <v>43225</v>
      </c>
      <c r="G235" s="6">
        <v>16.29</v>
      </c>
      <c r="H235" s="6">
        <f t="shared" si="15"/>
        <v>3.4208999999999996</v>
      </c>
      <c r="I235" s="6">
        <f t="shared" si="12"/>
        <v>19.710899999999999</v>
      </c>
      <c r="J235" s="6"/>
      <c r="K235" s="10"/>
    </row>
    <row r="236" spans="2:11" x14ac:dyDescent="0.2">
      <c r="B236" s="2">
        <v>235</v>
      </c>
      <c r="C236" s="5" t="s">
        <v>333</v>
      </c>
      <c r="D236" s="5" t="s">
        <v>334</v>
      </c>
      <c r="E236" s="5" t="s">
        <v>335</v>
      </c>
      <c r="F236" s="4">
        <v>43227</v>
      </c>
      <c r="G236" s="6">
        <v>1810</v>
      </c>
      <c r="H236" s="6">
        <f t="shared" si="15"/>
        <v>380.09999999999997</v>
      </c>
      <c r="I236" s="6">
        <f t="shared" si="12"/>
        <v>2190.1</v>
      </c>
      <c r="J236" s="6"/>
      <c r="K236" s="10"/>
    </row>
    <row r="237" spans="2:11" x14ac:dyDescent="0.2">
      <c r="B237" s="2">
        <v>236</v>
      </c>
      <c r="C237" s="5" t="s">
        <v>40</v>
      </c>
      <c r="D237" s="5" t="s">
        <v>41</v>
      </c>
      <c r="E237" s="5" t="s">
        <v>385</v>
      </c>
      <c r="F237" s="4">
        <v>43227</v>
      </c>
      <c r="G237" s="6">
        <v>154.29</v>
      </c>
      <c r="H237" s="6">
        <f t="shared" si="15"/>
        <v>32.4009</v>
      </c>
      <c r="I237" s="6">
        <f t="shared" si="12"/>
        <v>186.6909</v>
      </c>
      <c r="J237" s="6"/>
      <c r="K237" s="10"/>
    </row>
    <row r="238" spans="2:11" x14ac:dyDescent="0.2">
      <c r="B238" s="2">
        <v>237</v>
      </c>
      <c r="C238" s="5" t="s">
        <v>387</v>
      </c>
      <c r="D238" s="5" t="s">
        <v>388</v>
      </c>
      <c r="E238" s="5" t="s">
        <v>389</v>
      </c>
      <c r="F238" s="4">
        <v>43227</v>
      </c>
      <c r="G238" s="6">
        <v>9.01</v>
      </c>
      <c r="H238" s="6">
        <f t="shared" si="15"/>
        <v>1.8920999999999999</v>
      </c>
      <c r="I238" s="6">
        <f t="shared" si="12"/>
        <v>10.902099999999999</v>
      </c>
      <c r="J238" s="6"/>
      <c r="K238" s="10"/>
    </row>
    <row r="239" spans="2:11" x14ac:dyDescent="0.2">
      <c r="B239" s="2">
        <v>238</v>
      </c>
      <c r="C239" s="5" t="s">
        <v>351</v>
      </c>
      <c r="D239" s="5" t="s">
        <v>352</v>
      </c>
      <c r="E239" s="5" t="s">
        <v>353</v>
      </c>
      <c r="F239" s="4">
        <v>43228</v>
      </c>
      <c r="G239" s="6">
        <v>144.96</v>
      </c>
      <c r="H239" s="6">
        <f>G239*0.1</f>
        <v>14.496000000000002</v>
      </c>
      <c r="I239" s="6">
        <f t="shared" si="12"/>
        <v>159.45600000000002</v>
      </c>
      <c r="J239" s="6"/>
      <c r="K239" s="10"/>
    </row>
    <row r="240" spans="2:11" x14ac:dyDescent="0.2">
      <c r="B240" s="2">
        <v>239</v>
      </c>
      <c r="C240" s="5" t="s">
        <v>396</v>
      </c>
      <c r="D240" s="5" t="s">
        <v>397</v>
      </c>
      <c r="E240" s="5">
        <v>11</v>
      </c>
      <c r="F240" s="4">
        <v>43228</v>
      </c>
      <c r="G240" s="6">
        <v>900</v>
      </c>
      <c r="H240" s="6"/>
      <c r="I240" s="6">
        <f t="shared" si="12"/>
        <v>900</v>
      </c>
      <c r="J240" s="6"/>
      <c r="K240" s="10"/>
    </row>
    <row r="241" spans="2:11" x14ac:dyDescent="0.2">
      <c r="B241" s="2">
        <v>240</v>
      </c>
      <c r="C241" s="5" t="s">
        <v>396</v>
      </c>
      <c r="D241" s="5" t="s">
        <v>397</v>
      </c>
      <c r="E241" s="5">
        <v>12</v>
      </c>
      <c r="F241" s="4">
        <v>43228</v>
      </c>
      <c r="G241" s="6">
        <v>900</v>
      </c>
      <c r="H241" s="6"/>
      <c r="I241" s="6">
        <f t="shared" si="12"/>
        <v>900</v>
      </c>
      <c r="J241" s="6"/>
      <c r="K241" s="10"/>
    </row>
    <row r="242" spans="2:11" x14ac:dyDescent="0.2">
      <c r="B242" s="2">
        <v>241</v>
      </c>
      <c r="C242" s="5" t="s">
        <v>181</v>
      </c>
      <c r="D242" s="5" t="s">
        <v>182</v>
      </c>
      <c r="E242" s="10">
        <v>67</v>
      </c>
      <c r="F242" s="14">
        <v>43229</v>
      </c>
      <c r="G242" s="15">
        <v>154.87</v>
      </c>
      <c r="H242" s="6">
        <f>G242*0.21</f>
        <v>32.5227</v>
      </c>
      <c r="I242" s="6">
        <f t="shared" si="12"/>
        <v>187.39269999999999</v>
      </c>
      <c r="J242" s="6"/>
      <c r="K242" s="10"/>
    </row>
    <row r="243" spans="2:11" x14ac:dyDescent="0.2">
      <c r="B243" s="2">
        <v>242</v>
      </c>
      <c r="C243" s="5" t="s">
        <v>139</v>
      </c>
      <c r="D243" s="5" t="s">
        <v>140</v>
      </c>
      <c r="E243" s="5">
        <v>89</v>
      </c>
      <c r="F243" s="4">
        <v>43230</v>
      </c>
      <c r="G243" s="6">
        <v>344</v>
      </c>
      <c r="H243" s="6">
        <f>G243*0.21</f>
        <v>72.239999999999995</v>
      </c>
      <c r="I243" s="6">
        <f t="shared" si="12"/>
        <v>416.24</v>
      </c>
      <c r="J243" s="6"/>
      <c r="K243" s="10"/>
    </row>
    <row r="244" spans="2:11" x14ac:dyDescent="0.2">
      <c r="B244" s="2">
        <v>243</v>
      </c>
      <c r="C244" s="5" t="s">
        <v>292</v>
      </c>
      <c r="D244" s="5" t="s">
        <v>293</v>
      </c>
      <c r="E244" s="5">
        <v>162158</v>
      </c>
      <c r="F244" s="4">
        <v>43231</v>
      </c>
      <c r="G244" s="6">
        <v>112.27</v>
      </c>
      <c r="H244" s="6">
        <f>G244*0.1</f>
        <v>11.227</v>
      </c>
      <c r="I244" s="6">
        <f t="shared" si="12"/>
        <v>123.497</v>
      </c>
      <c r="J244" s="6"/>
      <c r="K244" s="10"/>
    </row>
    <row r="245" spans="2:11" x14ac:dyDescent="0.2">
      <c r="B245" s="2">
        <v>244</v>
      </c>
      <c r="C245" s="5" t="s">
        <v>265</v>
      </c>
      <c r="D245" s="5" t="s">
        <v>266</v>
      </c>
      <c r="E245" s="5" t="s">
        <v>336</v>
      </c>
      <c r="F245" s="4">
        <v>43234</v>
      </c>
      <c r="G245" s="6">
        <v>1571.6</v>
      </c>
      <c r="H245" s="6">
        <f>G245*0.21</f>
        <v>330.03599999999994</v>
      </c>
      <c r="I245" s="6">
        <f t="shared" si="12"/>
        <v>1901.636</v>
      </c>
      <c r="J245" s="6"/>
      <c r="K245" s="10"/>
    </row>
    <row r="246" spans="2:11" x14ac:dyDescent="0.2">
      <c r="B246" s="2">
        <v>245</v>
      </c>
      <c r="C246" s="5" t="s">
        <v>288</v>
      </c>
      <c r="D246" s="5" t="s">
        <v>289</v>
      </c>
      <c r="E246" s="5">
        <v>5665621</v>
      </c>
      <c r="F246" s="4">
        <v>43234</v>
      </c>
      <c r="G246" s="6">
        <v>80.36</v>
      </c>
      <c r="H246" s="6">
        <f>G246*0.1</f>
        <v>8.0359999999999996</v>
      </c>
      <c r="I246" s="6">
        <f t="shared" si="12"/>
        <v>88.396000000000001</v>
      </c>
      <c r="J246" s="6"/>
      <c r="K246" s="10"/>
    </row>
    <row r="247" spans="2:11" x14ac:dyDescent="0.2">
      <c r="B247" s="2">
        <v>246</v>
      </c>
      <c r="C247" s="5" t="s">
        <v>288</v>
      </c>
      <c r="D247" s="5" t="s">
        <v>289</v>
      </c>
      <c r="E247" s="5">
        <v>5665622</v>
      </c>
      <c r="F247" s="4">
        <v>43234</v>
      </c>
      <c r="G247" s="6">
        <v>80.36</v>
      </c>
      <c r="H247" s="6">
        <f>G247*0.1</f>
        <v>8.0359999999999996</v>
      </c>
      <c r="I247" s="6">
        <f t="shared" si="12"/>
        <v>88.396000000000001</v>
      </c>
      <c r="J247" s="6"/>
      <c r="K247" s="10"/>
    </row>
    <row r="248" spans="2:11" x14ac:dyDescent="0.2">
      <c r="B248" s="2">
        <v>247</v>
      </c>
      <c r="C248" s="5" t="s">
        <v>247</v>
      </c>
      <c r="D248" s="5" t="s">
        <v>248</v>
      </c>
      <c r="E248" s="5">
        <v>7</v>
      </c>
      <c r="F248" s="4">
        <v>43234</v>
      </c>
      <c r="G248" s="6">
        <v>1963.5</v>
      </c>
      <c r="H248" s="6">
        <f t="shared" ref="H248:H265" si="16">G248*0.21</f>
        <v>412.33499999999998</v>
      </c>
      <c r="I248" s="6">
        <f t="shared" si="12"/>
        <v>2375.835</v>
      </c>
      <c r="J248" s="6"/>
      <c r="K248" s="10"/>
    </row>
    <row r="249" spans="2:11" x14ac:dyDescent="0.2">
      <c r="B249" s="2">
        <v>248</v>
      </c>
      <c r="C249" s="5" t="s">
        <v>13</v>
      </c>
      <c r="D249" s="5" t="s">
        <v>14</v>
      </c>
      <c r="E249" s="5">
        <v>68</v>
      </c>
      <c r="F249" s="4">
        <v>43235</v>
      </c>
      <c r="G249" s="6">
        <v>3500</v>
      </c>
      <c r="H249" s="6">
        <f t="shared" si="16"/>
        <v>735</v>
      </c>
      <c r="I249" s="6">
        <f t="shared" si="12"/>
        <v>4235</v>
      </c>
      <c r="J249" s="6"/>
      <c r="K249" s="10"/>
    </row>
    <row r="250" spans="2:11" x14ac:dyDescent="0.2">
      <c r="B250" s="2">
        <v>249</v>
      </c>
      <c r="C250" s="5" t="s">
        <v>337</v>
      </c>
      <c r="D250" s="5" t="s">
        <v>77</v>
      </c>
      <c r="E250" s="5">
        <v>2018007348</v>
      </c>
      <c r="F250" s="4">
        <v>43235</v>
      </c>
      <c r="G250" s="6">
        <v>57.04</v>
      </c>
      <c r="H250" s="6">
        <f t="shared" si="16"/>
        <v>11.978399999999999</v>
      </c>
      <c r="I250" s="6">
        <f t="shared" si="12"/>
        <v>69.0184</v>
      </c>
      <c r="J250" s="6"/>
      <c r="K250" s="10"/>
    </row>
    <row r="251" spans="2:11" x14ac:dyDescent="0.2">
      <c r="B251" s="2">
        <v>250</v>
      </c>
      <c r="C251" s="5" t="s">
        <v>337</v>
      </c>
      <c r="D251" s="5" t="s">
        <v>77</v>
      </c>
      <c r="E251" s="5">
        <v>2018801045</v>
      </c>
      <c r="F251" s="4">
        <v>43235</v>
      </c>
      <c r="G251" s="6">
        <v>-57.04</v>
      </c>
      <c r="H251" s="6">
        <f t="shared" si="16"/>
        <v>-11.978399999999999</v>
      </c>
      <c r="I251" s="6">
        <f t="shared" si="12"/>
        <v>-69.0184</v>
      </c>
      <c r="J251" s="6"/>
      <c r="K251" s="10"/>
    </row>
    <row r="252" spans="2:11" x14ac:dyDescent="0.2">
      <c r="B252" s="2">
        <v>251</v>
      </c>
      <c r="C252" s="5" t="s">
        <v>337</v>
      </c>
      <c r="D252" s="5" t="s">
        <v>77</v>
      </c>
      <c r="E252" s="5">
        <v>2018007349</v>
      </c>
      <c r="F252" s="4">
        <v>43235</v>
      </c>
      <c r="G252" s="6">
        <v>20.99</v>
      </c>
      <c r="H252" s="6">
        <f t="shared" si="16"/>
        <v>4.4078999999999997</v>
      </c>
      <c r="I252" s="6">
        <f t="shared" si="12"/>
        <v>25.3979</v>
      </c>
      <c r="J252" s="6"/>
      <c r="K252" s="10"/>
    </row>
    <row r="253" spans="2:11" x14ac:dyDescent="0.2">
      <c r="B253" s="2">
        <v>252</v>
      </c>
      <c r="C253" s="5" t="s">
        <v>357</v>
      </c>
      <c r="D253" s="5" t="s">
        <v>358</v>
      </c>
      <c r="E253" s="5" t="s">
        <v>359</v>
      </c>
      <c r="F253" s="4">
        <v>43235</v>
      </c>
      <c r="G253" s="6">
        <v>422.44</v>
      </c>
      <c r="H253" s="6">
        <f t="shared" si="16"/>
        <v>88.712400000000002</v>
      </c>
      <c r="I253" s="6">
        <f t="shared" si="12"/>
        <v>511.1524</v>
      </c>
      <c r="J253" s="6"/>
      <c r="K253" s="10"/>
    </row>
    <row r="254" spans="2:11" x14ac:dyDescent="0.2">
      <c r="B254" s="2">
        <v>253</v>
      </c>
      <c r="C254" s="5" t="s">
        <v>10</v>
      </c>
      <c r="D254" s="5" t="s">
        <v>34</v>
      </c>
      <c r="E254" s="5" t="s">
        <v>365</v>
      </c>
      <c r="F254" s="4">
        <v>43235</v>
      </c>
      <c r="G254" s="6">
        <v>82.87</v>
      </c>
      <c r="H254" s="6">
        <f t="shared" si="16"/>
        <v>17.402699999999999</v>
      </c>
      <c r="I254" s="6">
        <f t="shared" si="12"/>
        <v>100.2727</v>
      </c>
      <c r="J254" s="6"/>
      <c r="K254" s="10"/>
    </row>
    <row r="255" spans="2:11" x14ac:dyDescent="0.2">
      <c r="B255" s="2">
        <v>254</v>
      </c>
      <c r="C255" s="5" t="s">
        <v>8</v>
      </c>
      <c r="D255" s="5" t="s">
        <v>9</v>
      </c>
      <c r="E255" s="5">
        <v>404</v>
      </c>
      <c r="F255" s="4">
        <v>43235</v>
      </c>
      <c r="G255" s="6">
        <v>96.28</v>
      </c>
      <c r="H255" s="6">
        <f t="shared" si="16"/>
        <v>20.218799999999998</v>
      </c>
      <c r="I255" s="6">
        <f t="shared" si="12"/>
        <v>116.4988</v>
      </c>
      <c r="J255" s="6"/>
      <c r="K255" s="10"/>
    </row>
    <row r="256" spans="2:11" x14ac:dyDescent="0.2">
      <c r="B256" s="2">
        <v>255</v>
      </c>
      <c r="C256" s="5" t="s">
        <v>119</v>
      </c>
      <c r="D256" s="5" t="s">
        <v>368</v>
      </c>
      <c r="E256" s="5" t="s">
        <v>369</v>
      </c>
      <c r="F256" s="4">
        <v>43235</v>
      </c>
      <c r="G256" s="6">
        <v>42.46</v>
      </c>
      <c r="H256" s="6">
        <f t="shared" si="16"/>
        <v>8.916599999999999</v>
      </c>
      <c r="I256" s="6">
        <f t="shared" si="12"/>
        <v>51.376599999999996</v>
      </c>
      <c r="J256" s="6"/>
      <c r="K256" s="10"/>
    </row>
    <row r="257" spans="2:11" x14ac:dyDescent="0.2">
      <c r="B257" s="2">
        <v>256</v>
      </c>
      <c r="C257" s="5" t="s">
        <v>341</v>
      </c>
      <c r="D257" s="5" t="s">
        <v>342</v>
      </c>
      <c r="E257" s="5" t="s">
        <v>343</v>
      </c>
      <c r="F257" s="4">
        <v>43237</v>
      </c>
      <c r="G257" s="6">
        <v>200</v>
      </c>
      <c r="H257" s="6">
        <f t="shared" si="16"/>
        <v>42</v>
      </c>
      <c r="I257" s="6">
        <f t="shared" si="12"/>
        <v>242</v>
      </c>
      <c r="J257" s="6"/>
      <c r="K257" s="10"/>
    </row>
    <row r="258" spans="2:11" x14ac:dyDescent="0.2">
      <c r="B258" s="2">
        <v>257</v>
      </c>
      <c r="C258" s="5" t="s">
        <v>341</v>
      </c>
      <c r="D258" s="5" t="s">
        <v>342</v>
      </c>
      <c r="E258" s="5" t="s">
        <v>344</v>
      </c>
      <c r="F258" s="4">
        <v>43237</v>
      </c>
      <c r="G258" s="6">
        <v>200</v>
      </c>
      <c r="H258" s="6">
        <f t="shared" si="16"/>
        <v>42</v>
      </c>
      <c r="I258" s="6">
        <f t="shared" ref="I258:I321" si="17">G258+H258</f>
        <v>242</v>
      </c>
      <c r="J258" s="6"/>
      <c r="K258" s="10"/>
    </row>
    <row r="259" spans="2:11" x14ac:dyDescent="0.2">
      <c r="B259" s="2">
        <v>258</v>
      </c>
      <c r="C259" s="5" t="s">
        <v>341</v>
      </c>
      <c r="D259" s="5" t="s">
        <v>342</v>
      </c>
      <c r="E259" s="5" t="s">
        <v>345</v>
      </c>
      <c r="F259" s="4">
        <v>43237</v>
      </c>
      <c r="G259" s="6">
        <v>200</v>
      </c>
      <c r="H259" s="6">
        <f t="shared" si="16"/>
        <v>42</v>
      </c>
      <c r="I259" s="6">
        <f t="shared" si="17"/>
        <v>242</v>
      </c>
      <c r="J259" s="6"/>
      <c r="K259" s="10"/>
    </row>
    <row r="260" spans="2:11" x14ac:dyDescent="0.2">
      <c r="B260" s="2">
        <v>259</v>
      </c>
      <c r="C260" s="5" t="s">
        <v>341</v>
      </c>
      <c r="D260" s="5" t="s">
        <v>342</v>
      </c>
      <c r="E260" s="5" t="s">
        <v>346</v>
      </c>
      <c r="F260" s="4">
        <v>43237</v>
      </c>
      <c r="G260" s="6">
        <v>360.94</v>
      </c>
      <c r="H260" s="6">
        <f t="shared" si="16"/>
        <v>75.797399999999996</v>
      </c>
      <c r="I260" s="6">
        <f t="shared" si="17"/>
        <v>436.73739999999998</v>
      </c>
      <c r="J260" s="6"/>
      <c r="K260" s="10"/>
    </row>
    <row r="261" spans="2:11" x14ac:dyDescent="0.2">
      <c r="B261" s="2">
        <v>260</v>
      </c>
      <c r="C261" s="5" t="s">
        <v>347</v>
      </c>
      <c r="D261" s="5" t="s">
        <v>348</v>
      </c>
      <c r="E261" s="5" t="s">
        <v>349</v>
      </c>
      <c r="F261" s="4">
        <v>43237</v>
      </c>
      <c r="G261" s="6">
        <v>1181</v>
      </c>
      <c r="H261" s="6">
        <f t="shared" si="16"/>
        <v>248.01</v>
      </c>
      <c r="I261" s="6">
        <f t="shared" si="17"/>
        <v>1429.01</v>
      </c>
      <c r="J261" s="6"/>
      <c r="K261" s="10"/>
    </row>
    <row r="262" spans="2:11" x14ac:dyDescent="0.2">
      <c r="B262" s="2">
        <v>261</v>
      </c>
      <c r="C262" s="5" t="s">
        <v>136</v>
      </c>
      <c r="D262" s="5" t="s">
        <v>137</v>
      </c>
      <c r="E262" s="5" t="s">
        <v>350</v>
      </c>
      <c r="F262" s="4">
        <v>43238</v>
      </c>
      <c r="G262" s="6">
        <v>227.97</v>
      </c>
      <c r="H262" s="6">
        <f t="shared" si="16"/>
        <v>47.873699999999999</v>
      </c>
      <c r="I262" s="6">
        <f t="shared" si="17"/>
        <v>275.84370000000001</v>
      </c>
      <c r="J262" s="6"/>
      <c r="K262" s="10"/>
    </row>
    <row r="263" spans="2:11" x14ac:dyDescent="0.2">
      <c r="B263" s="2">
        <v>262</v>
      </c>
      <c r="C263" s="5" t="s">
        <v>244</v>
      </c>
      <c r="D263" s="5" t="s">
        <v>245</v>
      </c>
      <c r="E263" s="5">
        <v>259</v>
      </c>
      <c r="F263" s="4">
        <v>43238</v>
      </c>
      <c r="G263" s="6">
        <v>1597.6</v>
      </c>
      <c r="H263" s="6">
        <f t="shared" si="16"/>
        <v>335.49599999999998</v>
      </c>
      <c r="I263" s="6">
        <f t="shared" si="17"/>
        <v>1933.096</v>
      </c>
      <c r="J263" s="6"/>
      <c r="K263" s="10"/>
    </row>
    <row r="264" spans="2:11" x14ac:dyDescent="0.2">
      <c r="B264" s="2">
        <v>263</v>
      </c>
      <c r="C264" s="5" t="s">
        <v>36</v>
      </c>
      <c r="D264" s="5" t="s">
        <v>37</v>
      </c>
      <c r="E264" s="5">
        <v>180389</v>
      </c>
      <c r="F264" s="4">
        <v>43238</v>
      </c>
      <c r="G264" s="6">
        <v>480</v>
      </c>
      <c r="H264" s="6">
        <f t="shared" si="16"/>
        <v>100.8</v>
      </c>
      <c r="I264" s="6">
        <f t="shared" si="17"/>
        <v>580.79999999999995</v>
      </c>
      <c r="J264" s="6"/>
      <c r="K264" s="10"/>
    </row>
    <row r="265" spans="2:11" x14ac:dyDescent="0.2">
      <c r="B265" s="2">
        <v>264</v>
      </c>
      <c r="C265" s="5" t="s">
        <v>24</v>
      </c>
      <c r="D265" s="5" t="s">
        <v>25</v>
      </c>
      <c r="E265" s="5" t="s">
        <v>360</v>
      </c>
      <c r="F265" s="4">
        <v>43241</v>
      </c>
      <c r="G265" s="6">
        <v>4223.54</v>
      </c>
      <c r="H265" s="6">
        <f t="shared" si="16"/>
        <v>886.9434</v>
      </c>
      <c r="I265" s="6">
        <f t="shared" si="17"/>
        <v>5110.4834000000001</v>
      </c>
      <c r="J265" s="6"/>
      <c r="K265" s="10"/>
    </row>
    <row r="266" spans="2:11" x14ac:dyDescent="0.2">
      <c r="B266" s="2">
        <v>265</v>
      </c>
      <c r="C266" s="5" t="s">
        <v>269</v>
      </c>
      <c r="D266" s="5" t="s">
        <v>270</v>
      </c>
      <c r="E266" s="5" t="s">
        <v>456</v>
      </c>
      <c r="F266" s="4">
        <v>43241</v>
      </c>
      <c r="G266" s="6">
        <v>381</v>
      </c>
      <c r="H266" s="6"/>
      <c r="I266" s="6">
        <f t="shared" si="17"/>
        <v>381</v>
      </c>
      <c r="J266" s="6"/>
      <c r="K266" s="10"/>
    </row>
    <row r="267" spans="2:11" x14ac:dyDescent="0.2">
      <c r="B267" s="2">
        <v>266</v>
      </c>
      <c r="C267" s="5" t="s">
        <v>282</v>
      </c>
      <c r="D267" s="5" t="s">
        <v>283</v>
      </c>
      <c r="E267" s="5" t="s">
        <v>361</v>
      </c>
      <c r="F267" s="4">
        <v>43242</v>
      </c>
      <c r="G267" s="6">
        <v>616</v>
      </c>
      <c r="H267" s="6">
        <f>G267*0.21</f>
        <v>129.35999999999999</v>
      </c>
      <c r="I267" s="6">
        <f t="shared" si="17"/>
        <v>745.36</v>
      </c>
      <c r="J267" s="6"/>
      <c r="K267" s="10"/>
    </row>
    <row r="268" spans="2:11" x14ac:dyDescent="0.2">
      <c r="B268" s="2">
        <v>267</v>
      </c>
      <c r="C268" s="5" t="s">
        <v>341</v>
      </c>
      <c r="D268" s="5" t="s">
        <v>342</v>
      </c>
      <c r="E268" s="5" t="s">
        <v>362</v>
      </c>
      <c r="F268" s="4">
        <v>43242</v>
      </c>
      <c r="G268" s="6">
        <v>200</v>
      </c>
      <c r="H268" s="6">
        <f>G268*0.21</f>
        <v>42</v>
      </c>
      <c r="I268" s="6">
        <f t="shared" si="17"/>
        <v>242</v>
      </c>
      <c r="J268" s="6"/>
      <c r="K268" s="10"/>
    </row>
    <row r="269" spans="2:11" x14ac:dyDescent="0.2">
      <c r="B269" s="2">
        <v>268</v>
      </c>
      <c r="C269" s="5" t="s">
        <v>341</v>
      </c>
      <c r="D269" s="5" t="s">
        <v>342</v>
      </c>
      <c r="E269" s="5" t="s">
        <v>363</v>
      </c>
      <c r="F269" s="4">
        <v>43242</v>
      </c>
      <c r="G269" s="6">
        <v>200</v>
      </c>
      <c r="H269" s="6">
        <f>G269*0.21</f>
        <v>42</v>
      </c>
      <c r="I269" s="6">
        <f t="shared" si="17"/>
        <v>242</v>
      </c>
      <c r="J269" s="6"/>
      <c r="K269" s="10"/>
    </row>
    <row r="270" spans="2:11" x14ac:dyDescent="0.2">
      <c r="B270" s="2">
        <v>269</v>
      </c>
      <c r="C270" s="5" t="s">
        <v>181</v>
      </c>
      <c r="D270" s="5" t="s">
        <v>182</v>
      </c>
      <c r="E270" s="5">
        <v>77</v>
      </c>
      <c r="F270" s="4">
        <v>43243</v>
      </c>
      <c r="G270" s="6">
        <v>181.87</v>
      </c>
      <c r="H270" s="6">
        <f>G270*0.21</f>
        <v>38.192700000000002</v>
      </c>
      <c r="I270" s="6">
        <f t="shared" si="17"/>
        <v>220.06270000000001</v>
      </c>
      <c r="J270" s="6"/>
      <c r="K270" s="10"/>
    </row>
    <row r="271" spans="2:11" x14ac:dyDescent="0.2">
      <c r="B271" s="2">
        <v>270</v>
      </c>
      <c r="C271" s="5" t="s">
        <v>366</v>
      </c>
      <c r="D271" s="5" t="s">
        <v>367</v>
      </c>
      <c r="E271" s="5">
        <v>55</v>
      </c>
      <c r="F271" s="4">
        <v>43243</v>
      </c>
      <c r="G271" s="6">
        <v>76.31</v>
      </c>
      <c r="H271" s="6">
        <v>9.3800000000000008</v>
      </c>
      <c r="I271" s="6">
        <f t="shared" si="17"/>
        <v>85.69</v>
      </c>
      <c r="J271" s="6"/>
      <c r="K271" s="10"/>
    </row>
    <row r="272" spans="2:11" x14ac:dyDescent="0.2">
      <c r="B272" s="2">
        <v>271</v>
      </c>
      <c r="C272" s="5" t="s">
        <v>76</v>
      </c>
      <c r="D272" s="5" t="s">
        <v>77</v>
      </c>
      <c r="E272" s="5">
        <v>2018007963</v>
      </c>
      <c r="F272" s="4">
        <v>43244</v>
      </c>
      <c r="G272" s="6">
        <v>20.309999999999999</v>
      </c>
      <c r="H272" s="6">
        <f>G272*0.21</f>
        <v>4.2650999999999994</v>
      </c>
      <c r="I272" s="6">
        <f t="shared" si="17"/>
        <v>24.575099999999999</v>
      </c>
      <c r="J272" s="6"/>
      <c r="K272" s="10"/>
    </row>
    <row r="273" spans="2:11" x14ac:dyDescent="0.2">
      <c r="B273" s="2">
        <v>272</v>
      </c>
      <c r="C273" s="5" t="s">
        <v>38</v>
      </c>
      <c r="D273" s="5" t="s">
        <v>39</v>
      </c>
      <c r="E273" s="5">
        <v>47293</v>
      </c>
      <c r="F273" s="4">
        <v>43245</v>
      </c>
      <c r="G273" s="6">
        <v>70.55</v>
      </c>
      <c r="H273" s="6">
        <v>14.5</v>
      </c>
      <c r="I273" s="6">
        <f t="shared" si="17"/>
        <v>85.05</v>
      </c>
      <c r="J273" s="6"/>
      <c r="K273" s="10"/>
    </row>
    <row r="274" spans="2:11" s="10" customFormat="1" x14ac:dyDescent="0.2">
      <c r="B274" s="2">
        <v>273</v>
      </c>
      <c r="C274" s="5" t="s">
        <v>16</v>
      </c>
      <c r="D274" s="5" t="s">
        <v>17</v>
      </c>
      <c r="E274" s="5">
        <v>94996610</v>
      </c>
      <c r="F274" s="4">
        <v>43245</v>
      </c>
      <c r="G274" s="6">
        <v>2023.5</v>
      </c>
      <c r="H274" s="6">
        <f t="shared" ref="H274:H288" si="18">G274*0.21</f>
        <v>424.935</v>
      </c>
      <c r="I274" s="6">
        <f t="shared" si="17"/>
        <v>2448.4349999999999</v>
      </c>
      <c r="J274" s="6"/>
    </row>
    <row r="275" spans="2:11" x14ac:dyDescent="0.2">
      <c r="B275" s="2">
        <v>274</v>
      </c>
      <c r="C275" s="5" t="s">
        <v>43</v>
      </c>
      <c r="D275" s="5" t="s">
        <v>44</v>
      </c>
      <c r="E275" s="5">
        <v>2876</v>
      </c>
      <c r="F275" s="4">
        <v>43245</v>
      </c>
      <c r="G275" s="6">
        <v>690.49</v>
      </c>
      <c r="H275" s="6">
        <f t="shared" si="18"/>
        <v>145.00289999999998</v>
      </c>
      <c r="I275" s="6">
        <f t="shared" si="17"/>
        <v>835.49289999999996</v>
      </c>
      <c r="J275" s="6"/>
      <c r="K275" s="10"/>
    </row>
    <row r="276" spans="2:11" x14ac:dyDescent="0.2">
      <c r="B276" s="2">
        <v>275</v>
      </c>
      <c r="C276" s="5" t="s">
        <v>109</v>
      </c>
      <c r="D276" s="5" t="s">
        <v>110</v>
      </c>
      <c r="E276" s="5" t="s">
        <v>415</v>
      </c>
      <c r="F276" s="4">
        <v>43247</v>
      </c>
      <c r="G276" s="6">
        <v>110</v>
      </c>
      <c r="H276" s="6">
        <f t="shared" si="18"/>
        <v>23.099999999999998</v>
      </c>
      <c r="I276" s="6">
        <f t="shared" si="17"/>
        <v>133.1</v>
      </c>
      <c r="J276" s="6"/>
      <c r="K276" s="10"/>
    </row>
    <row r="277" spans="2:11" x14ac:dyDescent="0.2">
      <c r="B277" s="2">
        <v>276</v>
      </c>
      <c r="C277" s="5" t="s">
        <v>341</v>
      </c>
      <c r="D277" s="5" t="s">
        <v>342</v>
      </c>
      <c r="E277" s="5" t="s">
        <v>370</v>
      </c>
      <c r="F277" s="4">
        <v>43249</v>
      </c>
      <c r="G277" s="6">
        <v>200</v>
      </c>
      <c r="H277" s="6">
        <f t="shared" si="18"/>
        <v>42</v>
      </c>
      <c r="I277" s="6">
        <f t="shared" si="17"/>
        <v>242</v>
      </c>
      <c r="J277" s="6"/>
      <c r="K277" s="10"/>
    </row>
    <row r="278" spans="2:11" x14ac:dyDescent="0.2">
      <c r="B278" s="2">
        <v>277</v>
      </c>
      <c r="C278" s="5" t="s">
        <v>341</v>
      </c>
      <c r="D278" s="5" t="s">
        <v>342</v>
      </c>
      <c r="E278" s="5" t="s">
        <v>375</v>
      </c>
      <c r="F278" s="4">
        <v>43249</v>
      </c>
      <c r="G278" s="6">
        <v>200</v>
      </c>
      <c r="H278" s="6">
        <f t="shared" si="18"/>
        <v>42</v>
      </c>
      <c r="I278" s="6">
        <f t="shared" si="17"/>
        <v>242</v>
      </c>
      <c r="J278" s="6"/>
      <c r="K278" s="10"/>
    </row>
    <row r="279" spans="2:11" x14ac:dyDescent="0.2">
      <c r="B279" s="2">
        <v>278</v>
      </c>
      <c r="C279" s="5" t="s">
        <v>199</v>
      </c>
      <c r="D279" s="5" t="s">
        <v>200</v>
      </c>
      <c r="E279" s="5" t="s">
        <v>371</v>
      </c>
      <c r="F279" s="4">
        <v>43250</v>
      </c>
      <c r="G279" s="6">
        <v>132.5</v>
      </c>
      <c r="H279" s="6">
        <f t="shared" si="18"/>
        <v>27.824999999999999</v>
      </c>
      <c r="I279" s="6">
        <f t="shared" si="17"/>
        <v>160.32499999999999</v>
      </c>
      <c r="J279" s="6"/>
      <c r="K279" s="10"/>
    </row>
    <row r="280" spans="2:11" x14ac:dyDescent="0.2">
      <c r="B280" s="2">
        <v>279</v>
      </c>
      <c r="C280" s="5" t="s">
        <v>372</v>
      </c>
      <c r="D280" s="5" t="s">
        <v>373</v>
      </c>
      <c r="E280" s="5">
        <v>3048541</v>
      </c>
      <c r="F280" s="4">
        <v>43250</v>
      </c>
      <c r="G280" s="6">
        <v>6774</v>
      </c>
      <c r="H280" s="6">
        <f t="shared" si="18"/>
        <v>1422.54</v>
      </c>
      <c r="I280" s="6">
        <f t="shared" si="17"/>
        <v>8196.5400000000009</v>
      </c>
      <c r="J280" s="6"/>
      <c r="K280" s="10"/>
    </row>
    <row r="281" spans="2:11" x14ac:dyDescent="0.2">
      <c r="B281" s="2">
        <v>280</v>
      </c>
      <c r="C281" s="5" t="s">
        <v>18</v>
      </c>
      <c r="D281" s="5" t="s">
        <v>19</v>
      </c>
      <c r="E281" s="5" t="s">
        <v>374</v>
      </c>
      <c r="F281" s="4">
        <v>43250</v>
      </c>
      <c r="G281" s="6">
        <v>1487</v>
      </c>
      <c r="H281" s="6">
        <f t="shared" si="18"/>
        <v>312.27</v>
      </c>
      <c r="I281" s="6">
        <f t="shared" si="17"/>
        <v>1799.27</v>
      </c>
      <c r="J281" s="6"/>
      <c r="K281" s="10"/>
    </row>
    <row r="282" spans="2:11" x14ac:dyDescent="0.2">
      <c r="B282" s="2">
        <v>281</v>
      </c>
      <c r="C282" s="5" t="s">
        <v>405</v>
      </c>
      <c r="D282" s="5" t="s">
        <v>406</v>
      </c>
      <c r="E282" s="5">
        <v>18700001974</v>
      </c>
      <c r="F282" s="4">
        <v>43250</v>
      </c>
      <c r="G282" s="6">
        <v>6732</v>
      </c>
      <c r="H282" s="6">
        <f t="shared" si="18"/>
        <v>1413.72</v>
      </c>
      <c r="I282" s="6">
        <f t="shared" si="17"/>
        <v>8145.72</v>
      </c>
      <c r="J282" s="6"/>
      <c r="K282" s="10"/>
    </row>
    <row r="283" spans="2:11" x14ac:dyDescent="0.2">
      <c r="B283" s="2">
        <v>282</v>
      </c>
      <c r="C283" s="5" t="s">
        <v>56</v>
      </c>
      <c r="D283" s="5" t="s">
        <v>57</v>
      </c>
      <c r="E283" s="5" t="s">
        <v>377</v>
      </c>
      <c r="F283" s="4">
        <v>43251</v>
      </c>
      <c r="G283" s="6">
        <v>593.04999999999995</v>
      </c>
      <c r="H283" s="6">
        <f t="shared" si="18"/>
        <v>124.54049999999998</v>
      </c>
      <c r="I283" s="6">
        <f t="shared" si="17"/>
        <v>717.59049999999991</v>
      </c>
      <c r="J283" s="6"/>
      <c r="K283" s="10"/>
    </row>
    <row r="284" spans="2:11" x14ac:dyDescent="0.2">
      <c r="B284" s="2">
        <v>283</v>
      </c>
      <c r="C284" s="5" t="s">
        <v>92</v>
      </c>
      <c r="D284" s="5" t="s">
        <v>93</v>
      </c>
      <c r="E284" s="5" t="s">
        <v>379</v>
      </c>
      <c r="F284" s="4">
        <v>43251</v>
      </c>
      <c r="G284" s="6">
        <v>1575.5</v>
      </c>
      <c r="H284" s="6">
        <f t="shared" si="18"/>
        <v>330.85499999999996</v>
      </c>
      <c r="I284" s="6">
        <f t="shared" si="17"/>
        <v>1906.355</v>
      </c>
      <c r="J284" s="6"/>
      <c r="K284" s="10"/>
    </row>
    <row r="285" spans="2:11" x14ac:dyDescent="0.2">
      <c r="B285" s="2">
        <v>284</v>
      </c>
      <c r="C285" s="5" t="s">
        <v>29</v>
      </c>
      <c r="D285" s="5" t="s">
        <v>30</v>
      </c>
      <c r="E285" s="5" t="s">
        <v>380</v>
      </c>
      <c r="F285" s="4">
        <v>43251</v>
      </c>
      <c r="G285" s="6">
        <v>274.8</v>
      </c>
      <c r="H285" s="6">
        <f t="shared" si="18"/>
        <v>57.707999999999998</v>
      </c>
      <c r="I285" s="6">
        <f t="shared" si="17"/>
        <v>332.50800000000004</v>
      </c>
      <c r="J285" s="6"/>
      <c r="K285" s="10"/>
    </row>
    <row r="286" spans="2:11" x14ac:dyDescent="0.2">
      <c r="B286" s="2">
        <v>285</v>
      </c>
      <c r="C286" s="5" t="s">
        <v>26</v>
      </c>
      <c r="D286" s="5" t="s">
        <v>32</v>
      </c>
      <c r="E286" s="5" t="s">
        <v>381</v>
      </c>
      <c r="F286" s="4">
        <v>43251</v>
      </c>
      <c r="G286" s="6">
        <v>1000</v>
      </c>
      <c r="H286" s="6">
        <f t="shared" si="18"/>
        <v>210</v>
      </c>
      <c r="I286" s="6">
        <f t="shared" si="17"/>
        <v>1210</v>
      </c>
      <c r="J286" s="6"/>
      <c r="K286" s="10"/>
    </row>
    <row r="287" spans="2:11" x14ac:dyDescent="0.2">
      <c r="B287" s="2">
        <v>286</v>
      </c>
      <c r="C287" s="5" t="s">
        <v>86</v>
      </c>
      <c r="D287" s="5" t="s">
        <v>87</v>
      </c>
      <c r="E287" s="5" t="s">
        <v>386</v>
      </c>
      <c r="F287" s="4">
        <v>43251</v>
      </c>
      <c r="G287" s="6">
        <v>158.33000000000001</v>
      </c>
      <c r="H287" s="6">
        <f t="shared" si="18"/>
        <v>33.249299999999998</v>
      </c>
      <c r="I287" s="6">
        <f t="shared" si="17"/>
        <v>191.57930000000002</v>
      </c>
      <c r="J287" s="6"/>
      <c r="K287" s="10"/>
    </row>
    <row r="288" spans="2:11" x14ac:dyDescent="0.2">
      <c r="B288" s="2">
        <v>287</v>
      </c>
      <c r="C288" s="5" t="s">
        <v>89</v>
      </c>
      <c r="D288" s="5" t="s">
        <v>90</v>
      </c>
      <c r="E288" s="5" t="s">
        <v>390</v>
      </c>
      <c r="F288" s="4">
        <v>43251</v>
      </c>
      <c r="G288" s="6">
        <v>581.32000000000005</v>
      </c>
      <c r="H288" s="6">
        <f t="shared" si="18"/>
        <v>122.0772</v>
      </c>
      <c r="I288" s="6">
        <f t="shared" si="17"/>
        <v>703.39720000000011</v>
      </c>
      <c r="J288" s="6"/>
      <c r="K288" s="10"/>
    </row>
    <row r="289" spans="2:11" x14ac:dyDescent="0.2">
      <c r="B289" s="2">
        <v>288</v>
      </c>
      <c r="C289" s="5" t="s">
        <v>28</v>
      </c>
      <c r="D289" s="5" t="s">
        <v>27</v>
      </c>
      <c r="E289" s="5">
        <v>3663352</v>
      </c>
      <c r="F289" s="4">
        <v>43251</v>
      </c>
      <c r="G289" s="6">
        <v>30.9</v>
      </c>
      <c r="H289" s="6">
        <f>G289*0.1</f>
        <v>3.09</v>
      </c>
      <c r="I289" s="6">
        <f t="shared" si="17"/>
        <v>33.989999999999995</v>
      </c>
      <c r="J289" s="6"/>
      <c r="K289" s="10"/>
    </row>
    <row r="290" spans="2:11" x14ac:dyDescent="0.2">
      <c r="B290" s="2">
        <v>289</v>
      </c>
      <c r="C290" s="5" t="s">
        <v>28</v>
      </c>
      <c r="D290" s="5" t="s">
        <v>27</v>
      </c>
      <c r="E290" s="5">
        <v>3663356</v>
      </c>
      <c r="F290" s="4">
        <v>43251</v>
      </c>
      <c r="G290" s="6">
        <v>30</v>
      </c>
      <c r="H290" s="6">
        <f>G290*0.1</f>
        <v>3</v>
      </c>
      <c r="I290" s="6">
        <f t="shared" si="17"/>
        <v>33</v>
      </c>
      <c r="J290" s="6"/>
      <c r="K290" s="10"/>
    </row>
    <row r="291" spans="2:11" x14ac:dyDescent="0.2">
      <c r="B291" s="2">
        <v>290</v>
      </c>
      <c r="C291" s="5" t="s">
        <v>265</v>
      </c>
      <c r="D291" s="5" t="s">
        <v>266</v>
      </c>
      <c r="E291" s="5" t="s">
        <v>400</v>
      </c>
      <c r="F291" s="4">
        <v>43251</v>
      </c>
      <c r="G291" s="6">
        <v>1389.36</v>
      </c>
      <c r="H291" s="6">
        <f t="shared" ref="H291:H303" si="19">G291*0.21</f>
        <v>291.76559999999995</v>
      </c>
      <c r="I291" s="6">
        <f t="shared" si="17"/>
        <v>1681.1255999999998</v>
      </c>
      <c r="J291" s="6"/>
      <c r="K291" s="10"/>
    </row>
    <row r="292" spans="2:11" x14ac:dyDescent="0.2">
      <c r="B292" s="2">
        <v>291</v>
      </c>
      <c r="C292" s="5" t="s">
        <v>357</v>
      </c>
      <c r="D292" s="5" t="s">
        <v>358</v>
      </c>
      <c r="E292" s="5" t="s">
        <v>401</v>
      </c>
      <c r="F292" s="4">
        <v>43251</v>
      </c>
      <c r="G292" s="6">
        <v>375.75</v>
      </c>
      <c r="H292" s="6">
        <f t="shared" si="19"/>
        <v>78.907499999999999</v>
      </c>
      <c r="I292" s="6">
        <f t="shared" si="17"/>
        <v>454.65750000000003</v>
      </c>
      <c r="J292" s="6"/>
      <c r="K292" s="10"/>
    </row>
    <row r="293" spans="2:11" x14ac:dyDescent="0.2">
      <c r="B293" s="2">
        <v>292</v>
      </c>
      <c r="C293" s="5" t="s">
        <v>176</v>
      </c>
      <c r="D293" s="5" t="s">
        <v>177</v>
      </c>
      <c r="E293" s="5" t="s">
        <v>402</v>
      </c>
      <c r="F293" s="4">
        <v>43251</v>
      </c>
      <c r="G293" s="6">
        <v>51.04</v>
      </c>
      <c r="H293" s="6">
        <f t="shared" si="19"/>
        <v>10.718399999999999</v>
      </c>
      <c r="I293" s="6">
        <f t="shared" si="17"/>
        <v>61.758399999999995</v>
      </c>
      <c r="J293" s="6"/>
      <c r="K293" s="10"/>
    </row>
    <row r="294" spans="2:11" x14ac:dyDescent="0.2">
      <c r="B294" s="2">
        <v>293</v>
      </c>
      <c r="C294" s="5" t="s">
        <v>8</v>
      </c>
      <c r="D294" s="5" t="s">
        <v>9</v>
      </c>
      <c r="E294" s="5">
        <v>456</v>
      </c>
      <c r="F294" s="4">
        <v>43251</v>
      </c>
      <c r="G294" s="6">
        <v>60.83</v>
      </c>
      <c r="H294" s="6">
        <f t="shared" si="19"/>
        <v>12.774299999999998</v>
      </c>
      <c r="I294" s="6">
        <f t="shared" si="17"/>
        <v>73.604299999999995</v>
      </c>
      <c r="J294" s="6"/>
      <c r="K294" s="10"/>
    </row>
    <row r="295" spans="2:11" x14ac:dyDescent="0.2">
      <c r="B295" s="2">
        <v>294</v>
      </c>
      <c r="C295" s="5" t="s">
        <v>10</v>
      </c>
      <c r="D295" s="5" t="s">
        <v>34</v>
      </c>
      <c r="E295" s="5" t="s">
        <v>404</v>
      </c>
      <c r="F295" s="4">
        <v>43251</v>
      </c>
      <c r="G295" s="6">
        <v>107.86</v>
      </c>
      <c r="H295" s="6">
        <f t="shared" si="19"/>
        <v>22.650600000000001</v>
      </c>
      <c r="I295" s="6">
        <f t="shared" si="17"/>
        <v>130.51060000000001</v>
      </c>
      <c r="J295" s="6"/>
      <c r="K295" s="10"/>
    </row>
    <row r="296" spans="2:11" x14ac:dyDescent="0.2">
      <c r="B296" s="2">
        <v>295</v>
      </c>
      <c r="C296" s="5" t="s">
        <v>22</v>
      </c>
      <c r="D296" s="5" t="s">
        <v>23</v>
      </c>
      <c r="E296" s="5">
        <v>396</v>
      </c>
      <c r="F296" s="4">
        <v>43251</v>
      </c>
      <c r="G296" s="6">
        <v>196.53</v>
      </c>
      <c r="H296" s="6">
        <f t="shared" si="19"/>
        <v>41.271299999999997</v>
      </c>
      <c r="I296" s="6">
        <f t="shared" si="17"/>
        <v>237.8013</v>
      </c>
      <c r="J296" s="6"/>
      <c r="K296" s="10"/>
    </row>
    <row r="297" spans="2:11" x14ac:dyDescent="0.2">
      <c r="B297" s="2">
        <v>296</v>
      </c>
      <c r="C297" s="5" t="s">
        <v>78</v>
      </c>
      <c r="D297" s="5" t="s">
        <v>79</v>
      </c>
      <c r="E297" s="5">
        <v>248449</v>
      </c>
      <c r="F297" s="4">
        <v>43251</v>
      </c>
      <c r="G297" s="6">
        <v>39.51</v>
      </c>
      <c r="H297" s="6">
        <f t="shared" si="19"/>
        <v>8.2970999999999986</v>
      </c>
      <c r="I297" s="6">
        <f t="shared" si="17"/>
        <v>47.807099999999998</v>
      </c>
      <c r="J297" s="6"/>
      <c r="K297" s="10"/>
    </row>
    <row r="298" spans="2:11" x14ac:dyDescent="0.2">
      <c r="B298" s="2">
        <v>297</v>
      </c>
      <c r="C298" s="5" t="s">
        <v>59</v>
      </c>
      <c r="D298" s="5" t="s">
        <v>60</v>
      </c>
      <c r="E298" s="5">
        <v>508</v>
      </c>
      <c r="F298" s="4">
        <v>43252</v>
      </c>
      <c r="G298" s="6">
        <v>15</v>
      </c>
      <c r="H298" s="6">
        <f t="shared" si="19"/>
        <v>3.15</v>
      </c>
      <c r="I298" s="6">
        <f t="shared" si="17"/>
        <v>18.149999999999999</v>
      </c>
      <c r="J298" s="6"/>
      <c r="K298" s="10"/>
    </row>
    <row r="299" spans="2:11" x14ac:dyDescent="0.2">
      <c r="B299" s="2">
        <v>298</v>
      </c>
      <c r="C299" s="5" t="s">
        <v>376</v>
      </c>
      <c r="D299" s="5" t="s">
        <v>37</v>
      </c>
      <c r="E299" s="5">
        <v>180447</v>
      </c>
      <c r="F299" s="4">
        <v>43252</v>
      </c>
      <c r="G299" s="6">
        <v>303.75</v>
      </c>
      <c r="H299" s="6">
        <f t="shared" si="19"/>
        <v>63.787499999999994</v>
      </c>
      <c r="I299" s="6">
        <f t="shared" si="17"/>
        <v>367.53750000000002</v>
      </c>
      <c r="J299" s="6"/>
      <c r="K299" s="10"/>
    </row>
    <row r="300" spans="2:11" x14ac:dyDescent="0.2">
      <c r="B300" s="2">
        <v>299</v>
      </c>
      <c r="C300" s="5" t="s">
        <v>280</v>
      </c>
      <c r="D300" s="5" t="s">
        <v>35</v>
      </c>
      <c r="E300" s="5">
        <v>18221</v>
      </c>
      <c r="F300" s="4">
        <v>43252</v>
      </c>
      <c r="G300" s="6">
        <v>155</v>
      </c>
      <c r="H300" s="6">
        <f t="shared" si="19"/>
        <v>32.549999999999997</v>
      </c>
      <c r="I300" s="6">
        <f t="shared" si="17"/>
        <v>187.55</v>
      </c>
      <c r="J300" s="6"/>
      <c r="K300" s="10"/>
    </row>
    <row r="301" spans="2:11" x14ac:dyDescent="0.2">
      <c r="B301" s="2">
        <v>300</v>
      </c>
      <c r="C301" s="5" t="s">
        <v>69</v>
      </c>
      <c r="D301" s="5" t="s">
        <v>70</v>
      </c>
      <c r="E301" s="5" t="s">
        <v>378</v>
      </c>
      <c r="F301" s="4">
        <v>43252</v>
      </c>
      <c r="G301" s="6">
        <v>339.9</v>
      </c>
      <c r="H301" s="6">
        <f t="shared" si="19"/>
        <v>71.378999999999991</v>
      </c>
      <c r="I301" s="6">
        <f t="shared" si="17"/>
        <v>411.279</v>
      </c>
      <c r="J301" s="6"/>
      <c r="K301" s="10"/>
    </row>
    <row r="302" spans="2:11" x14ac:dyDescent="0.2">
      <c r="B302" s="2">
        <v>301</v>
      </c>
      <c r="C302" s="5" t="s">
        <v>15</v>
      </c>
      <c r="D302" s="5" t="s">
        <v>31</v>
      </c>
      <c r="E302" s="5" t="s">
        <v>382</v>
      </c>
      <c r="F302" s="4">
        <v>43252</v>
      </c>
      <c r="G302" s="6">
        <v>155</v>
      </c>
      <c r="H302" s="6">
        <f t="shared" si="19"/>
        <v>32.549999999999997</v>
      </c>
      <c r="I302" s="6">
        <f t="shared" si="17"/>
        <v>187.55</v>
      </c>
      <c r="J302" s="6"/>
      <c r="K302" s="10"/>
    </row>
    <row r="303" spans="2:11" x14ac:dyDescent="0.2">
      <c r="B303" s="2">
        <v>302</v>
      </c>
      <c r="C303" s="5" t="s">
        <v>394</v>
      </c>
      <c r="D303" s="5" t="s">
        <v>395</v>
      </c>
      <c r="E303" s="5">
        <v>2102</v>
      </c>
      <c r="F303" s="4">
        <v>43252</v>
      </c>
      <c r="G303" s="6">
        <v>81</v>
      </c>
      <c r="H303" s="6">
        <f t="shared" si="19"/>
        <v>17.009999999999998</v>
      </c>
      <c r="I303" s="6">
        <f t="shared" si="17"/>
        <v>98.009999999999991</v>
      </c>
      <c r="J303" s="6"/>
      <c r="K303" s="10"/>
    </row>
    <row r="304" spans="2:11" x14ac:dyDescent="0.2">
      <c r="B304" s="2">
        <v>303</v>
      </c>
      <c r="C304" s="5" t="s">
        <v>383</v>
      </c>
      <c r="D304" s="5" t="s">
        <v>384</v>
      </c>
      <c r="E304" s="5">
        <v>101680</v>
      </c>
      <c r="F304" s="4">
        <v>43255</v>
      </c>
      <c r="G304" s="6">
        <v>34.950000000000003</v>
      </c>
      <c r="H304" s="6">
        <f>G304*0.1</f>
        <v>3.4950000000000006</v>
      </c>
      <c r="I304" s="6">
        <f t="shared" si="17"/>
        <v>38.445</v>
      </c>
      <c r="J304" s="6"/>
      <c r="K304" s="10"/>
    </row>
    <row r="305" spans="2:11" x14ac:dyDescent="0.2">
      <c r="B305" s="2">
        <v>304</v>
      </c>
      <c r="C305" s="5" t="s">
        <v>391</v>
      </c>
      <c r="D305" s="5" t="s">
        <v>392</v>
      </c>
      <c r="E305" s="5" t="s">
        <v>393</v>
      </c>
      <c r="F305" s="4">
        <v>43256</v>
      </c>
      <c r="G305" s="6">
        <v>2895</v>
      </c>
      <c r="H305" s="6">
        <f t="shared" ref="H305:H311" si="20">G305*0.21</f>
        <v>607.94999999999993</v>
      </c>
      <c r="I305" s="6">
        <f t="shared" si="17"/>
        <v>3502.95</v>
      </c>
      <c r="J305" s="6"/>
      <c r="K305" s="10"/>
    </row>
    <row r="306" spans="2:11" x14ac:dyDescent="0.2">
      <c r="B306" s="2">
        <v>305</v>
      </c>
      <c r="C306" s="5" t="s">
        <v>40</v>
      </c>
      <c r="D306" s="5" t="s">
        <v>41</v>
      </c>
      <c r="E306" s="5">
        <v>18777</v>
      </c>
      <c r="F306" s="4">
        <v>43256</v>
      </c>
      <c r="G306" s="6">
        <v>345.24</v>
      </c>
      <c r="H306" s="6">
        <f t="shared" si="20"/>
        <v>72.500399999999999</v>
      </c>
      <c r="I306" s="6">
        <f t="shared" si="17"/>
        <v>417.74040000000002</v>
      </c>
      <c r="J306" s="6"/>
      <c r="K306" s="10"/>
    </row>
    <row r="307" spans="2:11" x14ac:dyDescent="0.2">
      <c r="B307" s="2">
        <v>306</v>
      </c>
      <c r="C307" s="5" t="s">
        <v>40</v>
      </c>
      <c r="D307" s="5" t="s">
        <v>41</v>
      </c>
      <c r="E307" s="5" t="s">
        <v>551</v>
      </c>
      <c r="F307" s="4">
        <v>43256</v>
      </c>
      <c r="G307" s="6">
        <v>16.29</v>
      </c>
      <c r="H307" s="6">
        <f t="shared" si="20"/>
        <v>3.4208999999999996</v>
      </c>
      <c r="I307" s="6">
        <f t="shared" si="17"/>
        <v>19.710899999999999</v>
      </c>
      <c r="J307" s="6"/>
      <c r="K307" s="10"/>
    </row>
    <row r="308" spans="2:11" x14ac:dyDescent="0.2">
      <c r="B308" s="2">
        <v>307</v>
      </c>
      <c r="C308" s="5" t="s">
        <v>247</v>
      </c>
      <c r="D308" s="5" t="s">
        <v>248</v>
      </c>
      <c r="E308" s="5">
        <v>8</v>
      </c>
      <c r="F308" s="4">
        <v>43257</v>
      </c>
      <c r="G308" s="6">
        <v>1752</v>
      </c>
      <c r="H308" s="6">
        <f t="shared" si="20"/>
        <v>367.91999999999996</v>
      </c>
      <c r="I308" s="6">
        <f t="shared" si="17"/>
        <v>2119.92</v>
      </c>
      <c r="J308" s="6"/>
      <c r="K308" s="10"/>
    </row>
    <row r="309" spans="2:11" x14ac:dyDescent="0.2">
      <c r="B309" s="2">
        <v>308</v>
      </c>
      <c r="C309" s="5" t="s">
        <v>398</v>
      </c>
      <c r="D309" s="5" t="s">
        <v>399</v>
      </c>
      <c r="E309" s="5">
        <v>733</v>
      </c>
      <c r="F309" s="4">
        <v>43258</v>
      </c>
      <c r="G309" s="6">
        <v>25</v>
      </c>
      <c r="H309" s="6">
        <f t="shared" si="20"/>
        <v>5.25</v>
      </c>
      <c r="I309" s="6">
        <f t="shared" si="17"/>
        <v>30.25</v>
      </c>
      <c r="J309" s="6"/>
      <c r="K309" s="10"/>
    </row>
    <row r="310" spans="2:11" x14ac:dyDescent="0.2">
      <c r="B310" s="2">
        <v>309</v>
      </c>
      <c r="C310" s="5" t="s">
        <v>86</v>
      </c>
      <c r="D310" s="5" t="s">
        <v>87</v>
      </c>
      <c r="E310" s="5" t="s">
        <v>410</v>
      </c>
      <c r="F310" s="4">
        <v>43259</v>
      </c>
      <c r="G310" s="6">
        <v>145</v>
      </c>
      <c r="H310" s="6">
        <f t="shared" si="20"/>
        <v>30.45</v>
      </c>
      <c r="I310" s="6">
        <f t="shared" si="17"/>
        <v>175.45</v>
      </c>
      <c r="J310" s="6"/>
      <c r="K310" s="10"/>
    </row>
    <row r="311" spans="2:11" x14ac:dyDescent="0.2">
      <c r="B311" s="2">
        <v>310</v>
      </c>
      <c r="C311" s="5" t="s">
        <v>86</v>
      </c>
      <c r="D311" s="5" t="s">
        <v>87</v>
      </c>
      <c r="E311" s="5" t="s">
        <v>411</v>
      </c>
      <c r="F311" s="4">
        <v>43259</v>
      </c>
      <c r="G311" s="6">
        <v>5054.28</v>
      </c>
      <c r="H311" s="6">
        <f t="shared" si="20"/>
        <v>1061.3987999999999</v>
      </c>
      <c r="I311" s="6">
        <f t="shared" si="17"/>
        <v>6115.6787999999997</v>
      </c>
      <c r="J311" s="6"/>
      <c r="K311" s="10"/>
    </row>
    <row r="312" spans="2:11" x14ac:dyDescent="0.2">
      <c r="B312" s="2">
        <v>311</v>
      </c>
      <c r="C312" s="5" t="s">
        <v>186</v>
      </c>
      <c r="D312" s="5" t="s">
        <v>403</v>
      </c>
      <c r="E312" s="5">
        <v>372975</v>
      </c>
      <c r="F312" s="4">
        <v>43262</v>
      </c>
      <c r="G312" s="6">
        <v>40.5</v>
      </c>
      <c r="H312" s="6">
        <v>8.5</v>
      </c>
      <c r="I312" s="6">
        <f t="shared" si="17"/>
        <v>49</v>
      </c>
      <c r="J312" s="6"/>
      <c r="K312" s="10"/>
    </row>
    <row r="313" spans="2:11" x14ac:dyDescent="0.2">
      <c r="B313" s="2">
        <v>312</v>
      </c>
      <c r="C313" s="5" t="s">
        <v>280</v>
      </c>
      <c r="D313" s="5" t="s">
        <v>35</v>
      </c>
      <c r="E313" s="5">
        <v>18245</v>
      </c>
      <c r="F313" s="4">
        <v>43263</v>
      </c>
      <c r="G313" s="6">
        <v>90.5</v>
      </c>
      <c r="H313" s="6">
        <f t="shared" ref="H313:H318" si="21">G313*0.21</f>
        <v>19.004999999999999</v>
      </c>
      <c r="I313" s="6">
        <f t="shared" si="17"/>
        <v>109.505</v>
      </c>
      <c r="J313" s="6"/>
      <c r="K313" s="10"/>
    </row>
    <row r="314" spans="2:11" x14ac:dyDescent="0.2">
      <c r="B314" s="2">
        <v>313</v>
      </c>
      <c r="C314" s="5" t="s">
        <v>69</v>
      </c>
      <c r="D314" s="5" t="s">
        <v>70</v>
      </c>
      <c r="E314" s="5" t="s">
        <v>421</v>
      </c>
      <c r="F314" s="4">
        <v>43263</v>
      </c>
      <c r="G314" s="6">
        <v>71.38</v>
      </c>
      <c r="H314" s="6">
        <f t="shared" si="21"/>
        <v>14.989799999999999</v>
      </c>
      <c r="I314" s="6">
        <f t="shared" si="17"/>
        <v>86.369799999999998</v>
      </c>
      <c r="J314" s="6"/>
      <c r="K314" s="10"/>
    </row>
    <row r="315" spans="2:11" x14ac:dyDescent="0.2">
      <c r="B315" s="2">
        <v>314</v>
      </c>
      <c r="C315" s="5" t="s">
        <v>394</v>
      </c>
      <c r="D315" s="5" t="s">
        <v>395</v>
      </c>
      <c r="E315" s="5">
        <v>2279</v>
      </c>
      <c r="F315" s="4">
        <v>43264</v>
      </c>
      <c r="G315" s="6">
        <v>1366.58</v>
      </c>
      <c r="H315" s="6">
        <f t="shared" si="21"/>
        <v>286.98179999999996</v>
      </c>
      <c r="I315" s="6">
        <f t="shared" si="17"/>
        <v>1653.5617999999999</v>
      </c>
      <c r="J315" s="6"/>
      <c r="K315" s="10"/>
    </row>
    <row r="316" spans="2:11" x14ac:dyDescent="0.2">
      <c r="B316" s="2">
        <v>315</v>
      </c>
      <c r="C316" s="5" t="s">
        <v>8</v>
      </c>
      <c r="D316" s="5" t="s">
        <v>9</v>
      </c>
      <c r="E316" s="5">
        <v>511</v>
      </c>
      <c r="F316" s="4">
        <v>43266</v>
      </c>
      <c r="G316" s="6">
        <v>22.63</v>
      </c>
      <c r="H316" s="6">
        <f t="shared" si="21"/>
        <v>4.7523</v>
      </c>
      <c r="I316" s="6">
        <f t="shared" si="17"/>
        <v>27.382300000000001</v>
      </c>
      <c r="J316" s="6"/>
      <c r="K316" s="10"/>
    </row>
    <row r="317" spans="2:11" x14ac:dyDescent="0.2">
      <c r="B317" s="2">
        <v>316</v>
      </c>
      <c r="C317" s="5" t="s">
        <v>176</v>
      </c>
      <c r="D317" s="5" t="s">
        <v>177</v>
      </c>
      <c r="E317" s="5" t="s">
        <v>414</v>
      </c>
      <c r="F317" s="4">
        <v>43266</v>
      </c>
      <c r="G317" s="6">
        <v>1074.4000000000001</v>
      </c>
      <c r="H317" s="6">
        <f t="shared" si="21"/>
        <v>225.62400000000002</v>
      </c>
      <c r="I317" s="6">
        <f t="shared" si="17"/>
        <v>1300.0240000000001</v>
      </c>
      <c r="J317" s="6"/>
      <c r="K317" s="10"/>
    </row>
    <row r="318" spans="2:11" x14ac:dyDescent="0.2">
      <c r="B318" s="2">
        <v>317</v>
      </c>
      <c r="C318" s="5" t="s">
        <v>357</v>
      </c>
      <c r="D318" s="5" t="s">
        <v>358</v>
      </c>
      <c r="E318" s="5" t="s">
        <v>427</v>
      </c>
      <c r="F318" s="4">
        <v>43266</v>
      </c>
      <c r="G318" s="6">
        <v>38.51</v>
      </c>
      <c r="H318" s="6">
        <f t="shared" si="21"/>
        <v>8.0870999999999995</v>
      </c>
      <c r="I318" s="6">
        <f t="shared" si="17"/>
        <v>46.597099999999998</v>
      </c>
      <c r="J318" s="6"/>
      <c r="K318" s="10"/>
    </row>
    <row r="319" spans="2:11" x14ac:dyDescent="0.2">
      <c r="B319" s="2">
        <v>318</v>
      </c>
      <c r="C319" s="5" t="s">
        <v>407</v>
      </c>
      <c r="D319" s="5" t="s">
        <v>408</v>
      </c>
      <c r="E319" s="5" t="s">
        <v>409</v>
      </c>
      <c r="F319" s="4">
        <v>43269</v>
      </c>
      <c r="G319" s="6">
        <v>517</v>
      </c>
      <c r="H319" s="6"/>
      <c r="I319" s="6">
        <f t="shared" si="17"/>
        <v>517</v>
      </c>
      <c r="J319" s="6"/>
      <c r="K319" s="10"/>
    </row>
    <row r="320" spans="2:11" x14ac:dyDescent="0.2">
      <c r="B320" s="2">
        <v>319</v>
      </c>
      <c r="C320" s="5" t="s">
        <v>407</v>
      </c>
      <c r="D320" s="5" t="s">
        <v>408</v>
      </c>
      <c r="E320" s="5" t="s">
        <v>412</v>
      </c>
      <c r="F320" s="4">
        <v>43269</v>
      </c>
      <c r="G320" s="6">
        <v>1150</v>
      </c>
      <c r="H320" s="6"/>
      <c r="I320" s="6">
        <f t="shared" si="17"/>
        <v>1150</v>
      </c>
      <c r="J320" s="6"/>
      <c r="K320" s="10"/>
    </row>
    <row r="321" spans="2:11" x14ac:dyDescent="0.2">
      <c r="B321" s="2">
        <v>320</v>
      </c>
      <c r="C321" s="5" t="s">
        <v>423</v>
      </c>
      <c r="D321" s="5" t="s">
        <v>424</v>
      </c>
      <c r="E321" s="5" t="s">
        <v>425</v>
      </c>
      <c r="F321" s="4">
        <v>43269</v>
      </c>
      <c r="G321" s="6">
        <v>24.79</v>
      </c>
      <c r="H321" s="6">
        <f>G321*0.21</f>
        <v>5.2058999999999997</v>
      </c>
      <c r="I321" s="6">
        <f t="shared" si="17"/>
        <v>29.995899999999999</v>
      </c>
      <c r="J321" s="6"/>
      <c r="K321" s="10"/>
    </row>
    <row r="322" spans="2:11" x14ac:dyDescent="0.2">
      <c r="B322" s="2">
        <v>321</v>
      </c>
      <c r="C322" s="5" t="s">
        <v>72</v>
      </c>
      <c r="D322" s="5" t="s">
        <v>73</v>
      </c>
      <c r="E322" s="5">
        <v>1118451358</v>
      </c>
      <c r="F322" s="4">
        <v>43271</v>
      </c>
      <c r="G322" s="6">
        <v>905.4</v>
      </c>
      <c r="H322" s="6">
        <f>G322*0.21</f>
        <v>190.13399999999999</v>
      </c>
      <c r="I322" s="6">
        <f t="shared" ref="I322:I385" si="22">G322+H322</f>
        <v>1095.5339999999999</v>
      </c>
      <c r="J322" s="6"/>
      <c r="K322" s="10"/>
    </row>
    <row r="323" spans="2:11" x14ac:dyDescent="0.2">
      <c r="B323" s="2">
        <v>322</v>
      </c>
      <c r="C323" s="5" t="s">
        <v>407</v>
      </c>
      <c r="D323" s="5" t="s">
        <v>408</v>
      </c>
      <c r="E323" s="5" t="s">
        <v>413</v>
      </c>
      <c r="F323" s="4">
        <v>43272</v>
      </c>
      <c r="G323" s="6">
        <v>537</v>
      </c>
      <c r="H323" s="6"/>
      <c r="I323" s="6">
        <f t="shared" si="22"/>
        <v>537</v>
      </c>
      <c r="J323" s="6"/>
      <c r="K323" s="10"/>
    </row>
    <row r="324" spans="2:11" x14ac:dyDescent="0.2">
      <c r="B324" s="2">
        <v>323</v>
      </c>
      <c r="C324" s="5" t="s">
        <v>24</v>
      </c>
      <c r="D324" s="5" t="s">
        <v>25</v>
      </c>
      <c r="E324" s="5" t="s">
        <v>416</v>
      </c>
      <c r="F324" s="4">
        <v>43272</v>
      </c>
      <c r="G324" s="6">
        <v>5447.22</v>
      </c>
      <c r="H324" s="6">
        <f t="shared" ref="H324:H333" si="23">G324*0.21</f>
        <v>1143.9162000000001</v>
      </c>
      <c r="I324" s="6">
        <f t="shared" si="22"/>
        <v>6591.1362000000008</v>
      </c>
      <c r="J324" s="6"/>
      <c r="K324" s="10"/>
    </row>
    <row r="325" spans="2:11" x14ac:dyDescent="0.2">
      <c r="B325" s="2">
        <v>324</v>
      </c>
      <c r="C325" s="5" t="s">
        <v>50</v>
      </c>
      <c r="D325" s="5" t="s">
        <v>51</v>
      </c>
      <c r="E325" s="5" t="s">
        <v>417</v>
      </c>
      <c r="F325" s="4">
        <v>43272</v>
      </c>
      <c r="G325" s="6">
        <v>5.75</v>
      </c>
      <c r="H325" s="6">
        <f t="shared" si="23"/>
        <v>1.2075</v>
      </c>
      <c r="I325" s="6">
        <f t="shared" si="22"/>
        <v>6.9574999999999996</v>
      </c>
      <c r="J325" s="6"/>
      <c r="K325" s="10"/>
    </row>
    <row r="326" spans="2:11" x14ac:dyDescent="0.2">
      <c r="B326" s="2">
        <v>325</v>
      </c>
      <c r="C326" s="5" t="s">
        <v>418</v>
      </c>
      <c r="D326" s="5" t="s">
        <v>419</v>
      </c>
      <c r="E326" s="5" t="s">
        <v>420</v>
      </c>
      <c r="F326" s="4">
        <v>43272</v>
      </c>
      <c r="G326" s="6">
        <v>139.86000000000001</v>
      </c>
      <c r="H326" s="6">
        <f t="shared" si="23"/>
        <v>29.370600000000003</v>
      </c>
      <c r="I326" s="6">
        <f t="shared" si="22"/>
        <v>169.23060000000001</v>
      </c>
      <c r="J326" s="6"/>
      <c r="K326" s="10"/>
    </row>
    <row r="327" spans="2:11" x14ac:dyDescent="0.2">
      <c r="B327" s="2">
        <v>326</v>
      </c>
      <c r="C327" s="5" t="s">
        <v>629</v>
      </c>
      <c r="D327" s="5" t="s">
        <v>630</v>
      </c>
      <c r="E327" s="5" t="s">
        <v>645</v>
      </c>
      <c r="F327" s="4">
        <v>43272</v>
      </c>
      <c r="G327" s="6">
        <v>94</v>
      </c>
      <c r="H327" s="6">
        <f t="shared" si="23"/>
        <v>19.739999999999998</v>
      </c>
      <c r="I327" s="6">
        <f t="shared" si="22"/>
        <v>113.74</v>
      </c>
      <c r="J327" s="6"/>
      <c r="K327" s="10"/>
    </row>
    <row r="328" spans="2:11" x14ac:dyDescent="0.2">
      <c r="B328" s="2">
        <v>327</v>
      </c>
      <c r="C328" s="5" t="s">
        <v>36</v>
      </c>
      <c r="D328" s="5" t="s">
        <v>37</v>
      </c>
      <c r="E328" s="5">
        <v>180529</v>
      </c>
      <c r="F328" s="4">
        <v>43273</v>
      </c>
      <c r="G328" s="6">
        <v>324</v>
      </c>
      <c r="H328" s="6">
        <f t="shared" si="23"/>
        <v>68.039999999999992</v>
      </c>
      <c r="I328" s="6">
        <f t="shared" si="22"/>
        <v>392.03999999999996</v>
      </c>
      <c r="J328" s="6"/>
      <c r="K328" s="10"/>
    </row>
    <row r="329" spans="2:11" x14ac:dyDescent="0.2">
      <c r="B329" s="2">
        <v>328</v>
      </c>
      <c r="C329" s="5" t="s">
        <v>372</v>
      </c>
      <c r="D329" s="5" t="s">
        <v>373</v>
      </c>
      <c r="E329" s="5">
        <v>3048866</v>
      </c>
      <c r="F329" s="4">
        <v>43273</v>
      </c>
      <c r="G329" s="6">
        <v>0</v>
      </c>
      <c r="H329" s="6">
        <f t="shared" si="23"/>
        <v>0</v>
      </c>
      <c r="I329" s="6">
        <f t="shared" si="22"/>
        <v>0</v>
      </c>
      <c r="J329" s="6"/>
      <c r="K329" s="10"/>
    </row>
    <row r="330" spans="2:11" x14ac:dyDescent="0.2">
      <c r="B330" s="2">
        <v>329</v>
      </c>
      <c r="C330" s="5" t="s">
        <v>451</v>
      </c>
      <c r="D330" s="5" t="s">
        <v>452</v>
      </c>
      <c r="E330" s="5">
        <v>18789</v>
      </c>
      <c r="F330" s="4">
        <v>43273</v>
      </c>
      <c r="G330" s="6">
        <v>10825.21</v>
      </c>
      <c r="H330" s="6">
        <f t="shared" si="23"/>
        <v>2273.2940999999996</v>
      </c>
      <c r="I330" s="6">
        <f t="shared" si="22"/>
        <v>13098.504099999998</v>
      </c>
      <c r="J330" s="6"/>
      <c r="K330" s="10"/>
    </row>
    <row r="331" spans="2:11" x14ac:dyDescent="0.2">
      <c r="B331" s="2">
        <v>330</v>
      </c>
      <c r="C331" s="5" t="s">
        <v>40</v>
      </c>
      <c r="D331" s="5" t="s">
        <v>41</v>
      </c>
      <c r="E331" s="5" t="s">
        <v>437</v>
      </c>
      <c r="F331" s="4">
        <v>43276</v>
      </c>
      <c r="G331" s="6">
        <v>100.16</v>
      </c>
      <c r="H331" s="6">
        <f t="shared" si="23"/>
        <v>21.0336</v>
      </c>
      <c r="I331" s="6">
        <f t="shared" si="22"/>
        <v>121.1936</v>
      </c>
      <c r="J331" s="6"/>
      <c r="K331" s="10"/>
    </row>
    <row r="332" spans="2:11" x14ac:dyDescent="0.2">
      <c r="B332" s="2">
        <v>331</v>
      </c>
      <c r="C332" s="5" t="s">
        <v>116</v>
      </c>
      <c r="D332" s="5" t="s">
        <v>117</v>
      </c>
      <c r="E332" s="5" t="s">
        <v>422</v>
      </c>
      <c r="F332" s="4">
        <v>43277</v>
      </c>
      <c r="G332" s="6">
        <v>4063.4</v>
      </c>
      <c r="H332" s="6">
        <f t="shared" si="23"/>
        <v>853.31399999999996</v>
      </c>
      <c r="I332" s="6">
        <f t="shared" si="22"/>
        <v>4916.7139999999999</v>
      </c>
      <c r="J332" s="6"/>
      <c r="K332" s="10"/>
    </row>
    <row r="333" spans="2:11" x14ac:dyDescent="0.2">
      <c r="B333" s="2">
        <v>332</v>
      </c>
      <c r="C333" s="5" t="s">
        <v>431</v>
      </c>
      <c r="D333" s="5" t="s">
        <v>432</v>
      </c>
      <c r="E333" s="5" t="s">
        <v>433</v>
      </c>
      <c r="F333" s="4">
        <v>43277</v>
      </c>
      <c r="G333" s="6">
        <v>375</v>
      </c>
      <c r="H333" s="6">
        <f t="shared" si="23"/>
        <v>78.75</v>
      </c>
      <c r="I333" s="6">
        <f t="shared" si="22"/>
        <v>453.75</v>
      </c>
      <c r="J333" s="6"/>
      <c r="K333" s="10"/>
    </row>
    <row r="334" spans="2:11" x14ac:dyDescent="0.2">
      <c r="B334" s="2">
        <v>333</v>
      </c>
      <c r="C334" s="5" t="s">
        <v>256</v>
      </c>
      <c r="D334" s="5" t="s">
        <v>257</v>
      </c>
      <c r="E334" s="7" t="s">
        <v>462</v>
      </c>
      <c r="F334" s="4">
        <v>43277</v>
      </c>
      <c r="G334" s="6">
        <v>3059.82</v>
      </c>
      <c r="H334" s="6">
        <f>G334*0.1</f>
        <v>305.98200000000003</v>
      </c>
      <c r="I334" s="6">
        <f t="shared" si="22"/>
        <v>3365.8020000000001</v>
      </c>
      <c r="J334" s="6"/>
      <c r="K334" s="10"/>
    </row>
    <row r="335" spans="2:11" x14ac:dyDescent="0.2">
      <c r="B335" s="2">
        <v>334</v>
      </c>
      <c r="C335" s="5" t="s">
        <v>258</v>
      </c>
      <c r="D335" s="5" t="s">
        <v>259</v>
      </c>
      <c r="E335" s="5">
        <v>2269</v>
      </c>
      <c r="F335" s="4">
        <v>43277</v>
      </c>
      <c r="G335" s="6">
        <v>724.88</v>
      </c>
      <c r="H335" s="6"/>
      <c r="I335" s="6">
        <f t="shared" si="22"/>
        <v>724.88</v>
      </c>
      <c r="J335" s="6"/>
      <c r="K335" s="10"/>
    </row>
    <row r="336" spans="2:11" x14ac:dyDescent="0.2">
      <c r="B336" s="2">
        <v>335</v>
      </c>
      <c r="C336" s="5" t="s">
        <v>136</v>
      </c>
      <c r="D336" s="5" t="s">
        <v>137</v>
      </c>
      <c r="E336" s="5" t="s">
        <v>448</v>
      </c>
      <c r="F336" s="4">
        <v>43278</v>
      </c>
      <c r="G336" s="6">
        <v>61.48</v>
      </c>
      <c r="H336" s="6">
        <f t="shared" ref="H336:H346" si="24">G336*0.21</f>
        <v>12.910799999999998</v>
      </c>
      <c r="I336" s="6">
        <f t="shared" si="22"/>
        <v>74.390799999999999</v>
      </c>
      <c r="J336" s="6"/>
      <c r="K336" s="10"/>
    </row>
    <row r="337" spans="2:11" x14ac:dyDescent="0.2">
      <c r="B337" s="2">
        <v>336</v>
      </c>
      <c r="C337" s="5" t="s">
        <v>391</v>
      </c>
      <c r="D337" s="5" t="s">
        <v>392</v>
      </c>
      <c r="E337" s="5" t="s">
        <v>426</v>
      </c>
      <c r="F337" s="4">
        <v>43279</v>
      </c>
      <c r="G337" s="6">
        <v>1638.03</v>
      </c>
      <c r="H337" s="6">
        <f t="shared" si="24"/>
        <v>343.98629999999997</v>
      </c>
      <c r="I337" s="6">
        <f t="shared" si="22"/>
        <v>1982.0163</v>
      </c>
      <c r="J337" s="6"/>
      <c r="K337" s="10"/>
    </row>
    <row r="338" spans="2:11" x14ac:dyDescent="0.2">
      <c r="B338" s="2">
        <v>337</v>
      </c>
      <c r="C338" s="5" t="s">
        <v>428</v>
      </c>
      <c r="D338" s="5" t="s">
        <v>429</v>
      </c>
      <c r="E338" s="5" t="s">
        <v>430</v>
      </c>
      <c r="F338" s="4">
        <v>43279</v>
      </c>
      <c r="G338" s="6">
        <v>529</v>
      </c>
      <c r="H338" s="6">
        <f t="shared" si="24"/>
        <v>111.08999999999999</v>
      </c>
      <c r="I338" s="6">
        <f t="shared" si="22"/>
        <v>640.09</v>
      </c>
      <c r="J338" s="6"/>
      <c r="K338" s="10"/>
    </row>
    <row r="339" spans="2:11" s="10" customFormat="1" x14ac:dyDescent="0.2">
      <c r="B339" s="2">
        <v>338</v>
      </c>
      <c r="C339" s="5" t="s">
        <v>391</v>
      </c>
      <c r="D339" s="5" t="s">
        <v>392</v>
      </c>
      <c r="E339" s="5" t="s">
        <v>446</v>
      </c>
      <c r="F339" s="4">
        <v>43279</v>
      </c>
      <c r="G339" s="6">
        <v>6575.4</v>
      </c>
      <c r="H339" s="6">
        <f t="shared" si="24"/>
        <v>1380.8339999999998</v>
      </c>
      <c r="I339" s="6">
        <f t="shared" si="22"/>
        <v>7956.2339999999995</v>
      </c>
      <c r="J339" s="6"/>
    </row>
    <row r="340" spans="2:11" x14ac:dyDescent="0.2">
      <c r="B340" s="2">
        <v>339</v>
      </c>
      <c r="C340" s="5" t="s">
        <v>391</v>
      </c>
      <c r="D340" s="5" t="s">
        <v>392</v>
      </c>
      <c r="E340" s="5" t="s">
        <v>447</v>
      </c>
      <c r="F340" s="4">
        <v>43279</v>
      </c>
      <c r="G340" s="6">
        <v>1674.14</v>
      </c>
      <c r="H340" s="6">
        <f t="shared" si="24"/>
        <v>351.56940000000003</v>
      </c>
      <c r="I340" s="6">
        <f t="shared" si="22"/>
        <v>2025.7094000000002</v>
      </c>
      <c r="J340" s="6"/>
      <c r="K340" s="10"/>
    </row>
    <row r="341" spans="2:11" x14ac:dyDescent="0.2">
      <c r="B341" s="2">
        <v>340</v>
      </c>
      <c r="C341" s="5" t="s">
        <v>86</v>
      </c>
      <c r="D341" s="5" t="s">
        <v>87</v>
      </c>
      <c r="E341" s="5" t="s">
        <v>463</v>
      </c>
      <c r="F341" s="4">
        <v>43279</v>
      </c>
      <c r="G341" s="6">
        <v>4023.44</v>
      </c>
      <c r="H341" s="6">
        <f t="shared" si="24"/>
        <v>844.92239999999993</v>
      </c>
      <c r="I341" s="6">
        <f t="shared" si="22"/>
        <v>4868.3624</v>
      </c>
      <c r="J341" s="6"/>
      <c r="K341" s="10"/>
    </row>
    <row r="342" spans="2:11" x14ac:dyDescent="0.2">
      <c r="B342" s="2">
        <v>341</v>
      </c>
      <c r="C342" s="5" t="s">
        <v>78</v>
      </c>
      <c r="D342" s="5" t="s">
        <v>79</v>
      </c>
      <c r="E342" s="5">
        <v>250623</v>
      </c>
      <c r="F342" s="4">
        <v>43280</v>
      </c>
      <c r="G342" s="6">
        <v>182.78</v>
      </c>
      <c r="H342" s="6">
        <f t="shared" si="24"/>
        <v>38.383800000000001</v>
      </c>
      <c r="I342" s="6">
        <f t="shared" si="22"/>
        <v>221.16380000000001</v>
      </c>
      <c r="J342" s="6"/>
      <c r="K342" s="10"/>
    </row>
    <row r="343" spans="2:11" x14ac:dyDescent="0.2">
      <c r="B343" s="2">
        <v>342</v>
      </c>
      <c r="C343" s="5" t="s">
        <v>13</v>
      </c>
      <c r="D343" s="5" t="s">
        <v>14</v>
      </c>
      <c r="E343" s="5">
        <v>1800092</v>
      </c>
      <c r="F343" s="4">
        <v>43280</v>
      </c>
      <c r="G343" s="6">
        <v>488</v>
      </c>
      <c r="H343" s="6">
        <f t="shared" si="24"/>
        <v>102.47999999999999</v>
      </c>
      <c r="I343" s="6">
        <f t="shared" si="22"/>
        <v>590.48</v>
      </c>
      <c r="J343" s="6"/>
      <c r="K343" s="10"/>
    </row>
    <row r="344" spans="2:11" x14ac:dyDescent="0.2">
      <c r="B344" s="2">
        <v>343</v>
      </c>
      <c r="C344" s="5" t="s">
        <v>13</v>
      </c>
      <c r="D344" s="5" t="s">
        <v>14</v>
      </c>
      <c r="E344" s="5">
        <v>1800091</v>
      </c>
      <c r="F344" s="4">
        <v>43280</v>
      </c>
      <c r="G344" s="6">
        <v>135.1</v>
      </c>
      <c r="H344" s="6">
        <f t="shared" si="24"/>
        <v>28.370999999999999</v>
      </c>
      <c r="I344" s="6">
        <f t="shared" si="22"/>
        <v>163.471</v>
      </c>
      <c r="J344" s="6"/>
      <c r="K344" s="10"/>
    </row>
    <row r="345" spans="2:11" x14ac:dyDescent="0.2">
      <c r="B345" s="2">
        <v>344</v>
      </c>
      <c r="C345" s="5" t="s">
        <v>29</v>
      </c>
      <c r="D345" s="5" t="s">
        <v>30</v>
      </c>
      <c r="E345" s="5" t="s">
        <v>444</v>
      </c>
      <c r="F345" s="4">
        <v>43280</v>
      </c>
      <c r="G345" s="6">
        <v>100</v>
      </c>
      <c r="H345" s="6">
        <f t="shared" si="24"/>
        <v>21</v>
      </c>
      <c r="I345" s="6">
        <f t="shared" si="22"/>
        <v>121</v>
      </c>
      <c r="J345" s="6"/>
      <c r="K345" s="10"/>
    </row>
    <row r="346" spans="2:11" x14ac:dyDescent="0.2">
      <c r="B346" s="2">
        <v>345</v>
      </c>
      <c r="C346" s="5" t="s">
        <v>251</v>
      </c>
      <c r="D346" s="5" t="s">
        <v>252</v>
      </c>
      <c r="E346" s="5" t="s">
        <v>460</v>
      </c>
      <c r="F346" s="4">
        <v>43280</v>
      </c>
      <c r="G346" s="6">
        <v>231.82</v>
      </c>
      <c r="H346" s="6">
        <f t="shared" si="24"/>
        <v>48.682199999999995</v>
      </c>
      <c r="I346" s="6">
        <f t="shared" si="22"/>
        <v>280.50220000000002</v>
      </c>
      <c r="J346" s="6"/>
      <c r="K346" s="10"/>
    </row>
    <row r="347" spans="2:11" x14ac:dyDescent="0.2">
      <c r="B347" s="2">
        <v>346</v>
      </c>
      <c r="C347" s="5" t="s">
        <v>635</v>
      </c>
      <c r="D347" s="5" t="s">
        <v>636</v>
      </c>
      <c r="E347" s="5">
        <v>2540459902</v>
      </c>
      <c r="F347" s="4">
        <v>43280</v>
      </c>
      <c r="G347" s="6">
        <v>439.98</v>
      </c>
      <c r="H347" s="6">
        <f>G347*0.1</f>
        <v>43.998000000000005</v>
      </c>
      <c r="I347" s="6">
        <f t="shared" si="22"/>
        <v>483.97800000000001</v>
      </c>
      <c r="J347" s="6"/>
      <c r="K347" s="10"/>
    </row>
    <row r="348" spans="2:11" x14ac:dyDescent="0.2">
      <c r="B348" s="2">
        <v>347</v>
      </c>
      <c r="C348" s="5" t="s">
        <v>434</v>
      </c>
      <c r="D348" s="5" t="s">
        <v>435</v>
      </c>
      <c r="E348" s="5" t="s">
        <v>436</v>
      </c>
      <c r="F348" s="4">
        <v>43281</v>
      </c>
      <c r="G348" s="6">
        <v>20.66</v>
      </c>
      <c r="H348" s="6">
        <f t="shared" ref="H348:H353" si="25">G348*0.21</f>
        <v>4.3385999999999996</v>
      </c>
      <c r="I348" s="6">
        <f t="shared" si="22"/>
        <v>24.9986</v>
      </c>
      <c r="J348" s="6"/>
      <c r="K348" s="10"/>
    </row>
    <row r="349" spans="2:11" x14ac:dyDescent="0.2">
      <c r="B349" s="2">
        <v>348</v>
      </c>
      <c r="C349" s="5" t="s">
        <v>438</v>
      </c>
      <c r="D349" s="5" t="s">
        <v>439</v>
      </c>
      <c r="E349" s="5" t="s">
        <v>440</v>
      </c>
      <c r="F349" s="4">
        <v>43281</v>
      </c>
      <c r="G349" s="6">
        <v>57.89</v>
      </c>
      <c r="H349" s="6">
        <f t="shared" si="25"/>
        <v>12.1569</v>
      </c>
      <c r="I349" s="6">
        <f t="shared" si="22"/>
        <v>70.046899999999994</v>
      </c>
      <c r="J349" s="6"/>
      <c r="K349" s="10"/>
    </row>
    <row r="350" spans="2:11" x14ac:dyDescent="0.2">
      <c r="B350" s="2">
        <v>349</v>
      </c>
      <c r="C350" s="5" t="s">
        <v>441</v>
      </c>
      <c r="D350" s="5" t="s">
        <v>442</v>
      </c>
      <c r="E350" s="5" t="s">
        <v>443</v>
      </c>
      <c r="F350" s="4">
        <v>43281</v>
      </c>
      <c r="G350" s="6">
        <v>69.31</v>
      </c>
      <c r="H350" s="6">
        <f t="shared" si="25"/>
        <v>14.555099999999999</v>
      </c>
      <c r="I350" s="6">
        <f t="shared" si="22"/>
        <v>83.865099999999998</v>
      </c>
      <c r="J350" s="6"/>
      <c r="K350" s="10"/>
    </row>
    <row r="351" spans="2:11" x14ac:dyDescent="0.2">
      <c r="B351" s="2">
        <v>350</v>
      </c>
      <c r="C351" s="5" t="s">
        <v>26</v>
      </c>
      <c r="D351" s="5" t="s">
        <v>32</v>
      </c>
      <c r="E351" s="5" t="s">
        <v>445</v>
      </c>
      <c r="F351" s="4">
        <v>43281</v>
      </c>
      <c r="G351" s="6">
        <v>1000</v>
      </c>
      <c r="H351" s="6">
        <f t="shared" si="25"/>
        <v>210</v>
      </c>
      <c r="I351" s="6">
        <f t="shared" si="22"/>
        <v>1210</v>
      </c>
      <c r="J351" s="6"/>
      <c r="K351" s="10"/>
    </row>
    <row r="352" spans="2:11" x14ac:dyDescent="0.2">
      <c r="B352" s="2">
        <v>351</v>
      </c>
      <c r="C352" s="5" t="s">
        <v>8</v>
      </c>
      <c r="D352" s="5" t="s">
        <v>9</v>
      </c>
      <c r="E352" s="5">
        <v>565</v>
      </c>
      <c r="F352" s="4">
        <v>43281</v>
      </c>
      <c r="G352" s="6">
        <v>56.21</v>
      </c>
      <c r="H352" s="6">
        <f t="shared" si="25"/>
        <v>11.8041</v>
      </c>
      <c r="I352" s="6">
        <f t="shared" si="22"/>
        <v>68.014099999999999</v>
      </c>
      <c r="J352" s="6"/>
      <c r="K352" s="10"/>
    </row>
    <row r="353" spans="2:11" x14ac:dyDescent="0.2">
      <c r="B353" s="2">
        <v>352</v>
      </c>
      <c r="C353" s="5" t="s">
        <v>449</v>
      </c>
      <c r="D353" s="5" t="s">
        <v>450</v>
      </c>
      <c r="E353" s="5">
        <v>846</v>
      </c>
      <c r="F353" s="4">
        <v>43281</v>
      </c>
      <c r="G353" s="6">
        <v>8500</v>
      </c>
      <c r="H353" s="6">
        <f t="shared" si="25"/>
        <v>1785</v>
      </c>
      <c r="I353" s="6">
        <f t="shared" si="22"/>
        <v>10285</v>
      </c>
      <c r="J353" s="6"/>
      <c r="K353" s="10"/>
    </row>
    <row r="354" spans="2:11" x14ac:dyDescent="0.2">
      <c r="B354" s="2">
        <v>353</v>
      </c>
      <c r="C354" s="5" t="s">
        <v>28</v>
      </c>
      <c r="D354" s="5" t="s">
        <v>27</v>
      </c>
      <c r="E354" s="5" t="s">
        <v>453</v>
      </c>
      <c r="F354" s="4">
        <v>43281</v>
      </c>
      <c r="G354" s="6">
        <v>30.2</v>
      </c>
      <c r="H354" s="6">
        <v>3.33</v>
      </c>
      <c r="I354" s="6">
        <f t="shared" si="22"/>
        <v>33.53</v>
      </c>
      <c r="J354" s="6"/>
      <c r="K354" s="10"/>
    </row>
    <row r="355" spans="2:11" x14ac:dyDescent="0.2">
      <c r="B355" s="2">
        <v>354</v>
      </c>
      <c r="C355" s="5" t="s">
        <v>28</v>
      </c>
      <c r="D355" s="5" t="s">
        <v>27</v>
      </c>
      <c r="E355" s="5" t="s">
        <v>454</v>
      </c>
      <c r="F355" s="4">
        <v>43281</v>
      </c>
      <c r="G355" s="6">
        <v>30</v>
      </c>
      <c r="H355" s="6">
        <f>G355*0.1</f>
        <v>3</v>
      </c>
      <c r="I355" s="6">
        <f t="shared" si="22"/>
        <v>33</v>
      </c>
      <c r="J355" s="6"/>
      <c r="K355" s="10"/>
    </row>
    <row r="356" spans="2:11" x14ac:dyDescent="0.2">
      <c r="B356" s="2">
        <v>355</v>
      </c>
      <c r="C356" s="5" t="s">
        <v>92</v>
      </c>
      <c r="D356" s="5" t="s">
        <v>93</v>
      </c>
      <c r="E356" s="5" t="s">
        <v>455</v>
      </c>
      <c r="F356" s="4">
        <v>43281</v>
      </c>
      <c r="G356" s="6">
        <v>172.02</v>
      </c>
      <c r="H356" s="6">
        <f>G356*0.21</f>
        <v>36.124200000000002</v>
      </c>
      <c r="I356" s="6">
        <f t="shared" si="22"/>
        <v>208.14420000000001</v>
      </c>
      <c r="J356" s="6"/>
      <c r="K356" s="10"/>
    </row>
    <row r="357" spans="2:11" x14ac:dyDescent="0.2">
      <c r="B357" s="2">
        <v>356</v>
      </c>
      <c r="C357" s="5" t="s">
        <v>10</v>
      </c>
      <c r="D357" s="5" t="s">
        <v>34</v>
      </c>
      <c r="E357" s="5" t="s">
        <v>457</v>
      </c>
      <c r="F357" s="4">
        <v>43281</v>
      </c>
      <c r="G357" s="6">
        <v>196.88</v>
      </c>
      <c r="H357" s="6">
        <f>G357*0.21</f>
        <v>41.344799999999999</v>
      </c>
      <c r="I357" s="6">
        <f t="shared" si="22"/>
        <v>238.22479999999999</v>
      </c>
      <c r="J357" s="6"/>
      <c r="K357" s="10"/>
    </row>
    <row r="358" spans="2:11" x14ac:dyDescent="0.2">
      <c r="B358" s="2">
        <v>357</v>
      </c>
      <c r="C358" s="5" t="s">
        <v>11</v>
      </c>
      <c r="D358" s="5" t="s">
        <v>12</v>
      </c>
      <c r="E358" s="5" t="s">
        <v>458</v>
      </c>
      <c r="F358" s="4">
        <v>43281</v>
      </c>
      <c r="G358" s="6">
        <v>280</v>
      </c>
      <c r="H358" s="6">
        <f>G358*0.1</f>
        <v>28</v>
      </c>
      <c r="I358" s="6">
        <f t="shared" si="22"/>
        <v>308</v>
      </c>
      <c r="J358" s="6"/>
      <c r="K358" s="10"/>
    </row>
    <row r="359" spans="2:11" x14ac:dyDescent="0.2">
      <c r="B359" s="2">
        <v>358</v>
      </c>
      <c r="C359" s="5" t="s">
        <v>86</v>
      </c>
      <c r="D359" s="5" t="s">
        <v>87</v>
      </c>
      <c r="E359" s="5" t="s">
        <v>459</v>
      </c>
      <c r="F359" s="4">
        <v>43281</v>
      </c>
      <c r="G359" s="6">
        <v>158.33000000000001</v>
      </c>
      <c r="H359" s="6">
        <f t="shared" ref="H359:H375" si="26">G359*0.21</f>
        <v>33.249299999999998</v>
      </c>
      <c r="I359" s="6">
        <f t="shared" si="22"/>
        <v>191.57930000000002</v>
      </c>
      <c r="J359" s="6"/>
      <c r="K359" s="10"/>
    </row>
    <row r="360" spans="2:11" x14ac:dyDescent="0.2">
      <c r="B360" s="2">
        <v>359</v>
      </c>
      <c r="C360" s="5" t="s">
        <v>357</v>
      </c>
      <c r="D360" s="5" t="s">
        <v>358</v>
      </c>
      <c r="E360" s="5" t="s">
        <v>461</v>
      </c>
      <c r="F360" s="4">
        <v>43281</v>
      </c>
      <c r="G360" s="6">
        <v>75.06</v>
      </c>
      <c r="H360" s="6">
        <f t="shared" si="26"/>
        <v>15.762599999999999</v>
      </c>
      <c r="I360" s="6">
        <f t="shared" si="22"/>
        <v>90.822599999999994</v>
      </c>
      <c r="J360" s="6"/>
      <c r="K360" s="10"/>
    </row>
    <row r="361" spans="2:11" x14ac:dyDescent="0.2">
      <c r="B361" s="2">
        <v>360</v>
      </c>
      <c r="C361" s="5" t="s">
        <v>89</v>
      </c>
      <c r="D361" s="5" t="s">
        <v>90</v>
      </c>
      <c r="E361" s="5" t="s">
        <v>464</v>
      </c>
      <c r="F361" s="4">
        <v>43281</v>
      </c>
      <c r="G361" s="6">
        <v>582.29</v>
      </c>
      <c r="H361" s="6">
        <f t="shared" si="26"/>
        <v>122.28089999999999</v>
      </c>
      <c r="I361" s="6">
        <f t="shared" si="22"/>
        <v>704.57089999999994</v>
      </c>
      <c r="J361" s="6"/>
      <c r="K361" s="10"/>
    </row>
    <row r="362" spans="2:11" x14ac:dyDescent="0.2">
      <c r="B362" s="2">
        <v>361</v>
      </c>
      <c r="C362" s="5" t="s">
        <v>59</v>
      </c>
      <c r="D362" s="5" t="s">
        <v>60</v>
      </c>
      <c r="E362" s="5">
        <v>640</v>
      </c>
      <c r="F362" s="4">
        <v>43282</v>
      </c>
      <c r="G362" s="6">
        <v>15</v>
      </c>
      <c r="H362" s="6">
        <f t="shared" si="26"/>
        <v>3.15</v>
      </c>
      <c r="I362" s="6">
        <f t="shared" si="22"/>
        <v>18.149999999999999</v>
      </c>
      <c r="J362" s="6"/>
      <c r="K362" s="10"/>
    </row>
    <row r="363" spans="2:11" x14ac:dyDescent="0.2">
      <c r="B363" s="2">
        <v>362</v>
      </c>
      <c r="C363" s="5" t="s">
        <v>15</v>
      </c>
      <c r="D363" s="5" t="s">
        <v>31</v>
      </c>
      <c r="E363" s="7" t="s">
        <v>470</v>
      </c>
      <c r="F363" s="4">
        <v>43282</v>
      </c>
      <c r="G363" s="6">
        <v>155</v>
      </c>
      <c r="H363" s="6">
        <f t="shared" si="26"/>
        <v>32.549999999999997</v>
      </c>
      <c r="I363" s="6">
        <f t="shared" si="22"/>
        <v>187.55</v>
      </c>
      <c r="J363" s="6"/>
      <c r="K363" s="10"/>
    </row>
    <row r="364" spans="2:11" x14ac:dyDescent="0.2">
      <c r="B364" s="2">
        <v>363</v>
      </c>
      <c r="C364" s="5" t="s">
        <v>479</v>
      </c>
      <c r="D364" s="5" t="s">
        <v>480</v>
      </c>
      <c r="E364" s="5" t="s">
        <v>481</v>
      </c>
      <c r="F364" s="4">
        <v>43283</v>
      </c>
      <c r="G364" s="6">
        <v>179</v>
      </c>
      <c r="H364" s="6">
        <f t="shared" si="26"/>
        <v>37.589999999999996</v>
      </c>
      <c r="I364" s="6">
        <f t="shared" si="22"/>
        <v>216.59</v>
      </c>
      <c r="J364" s="6"/>
      <c r="K364" s="10"/>
    </row>
    <row r="365" spans="2:11" x14ac:dyDescent="0.2">
      <c r="B365" s="2">
        <v>364</v>
      </c>
      <c r="C365" s="5" t="s">
        <v>394</v>
      </c>
      <c r="D365" s="5" t="s">
        <v>395</v>
      </c>
      <c r="E365" s="5">
        <v>2597</v>
      </c>
      <c r="F365" s="4">
        <v>43284</v>
      </c>
      <c r="G365" s="6">
        <v>337.73</v>
      </c>
      <c r="H365" s="6">
        <f t="shared" si="26"/>
        <v>70.923299999999998</v>
      </c>
      <c r="I365" s="6">
        <f t="shared" si="22"/>
        <v>408.6533</v>
      </c>
      <c r="J365" s="6"/>
      <c r="K365" s="10"/>
    </row>
    <row r="366" spans="2:11" x14ac:dyDescent="0.2">
      <c r="B366" s="2">
        <v>365</v>
      </c>
      <c r="C366" s="5" t="s">
        <v>109</v>
      </c>
      <c r="D366" s="5" t="s">
        <v>110</v>
      </c>
      <c r="E366" s="5" t="s">
        <v>474</v>
      </c>
      <c r="F366" s="4">
        <v>43285</v>
      </c>
      <c r="G366" s="6">
        <v>110</v>
      </c>
      <c r="H366" s="6">
        <f t="shared" si="26"/>
        <v>23.099999999999998</v>
      </c>
      <c r="I366" s="6">
        <f t="shared" si="22"/>
        <v>133.1</v>
      </c>
      <c r="J366" s="6"/>
      <c r="K366" s="10"/>
    </row>
    <row r="367" spans="2:11" x14ac:dyDescent="0.2">
      <c r="B367" s="2">
        <v>366</v>
      </c>
      <c r="C367" s="5" t="s">
        <v>475</v>
      </c>
      <c r="D367" s="5" t="s">
        <v>476</v>
      </c>
      <c r="E367" s="5">
        <v>397</v>
      </c>
      <c r="F367" s="4">
        <v>43285</v>
      </c>
      <c r="G367" s="6">
        <v>42.16</v>
      </c>
      <c r="H367" s="6">
        <f t="shared" si="26"/>
        <v>8.8535999999999984</v>
      </c>
      <c r="I367" s="6">
        <f t="shared" si="22"/>
        <v>51.013599999999997</v>
      </c>
      <c r="J367" s="6"/>
      <c r="K367" s="10"/>
    </row>
    <row r="368" spans="2:11" x14ac:dyDescent="0.2">
      <c r="B368" s="2">
        <v>367</v>
      </c>
      <c r="C368" s="5" t="s">
        <v>40</v>
      </c>
      <c r="D368" s="5" t="s">
        <v>41</v>
      </c>
      <c r="E368" s="5" t="s">
        <v>477</v>
      </c>
      <c r="F368" s="4">
        <v>43286</v>
      </c>
      <c r="G368" s="6">
        <v>16.29</v>
      </c>
      <c r="H368" s="6">
        <f t="shared" si="26"/>
        <v>3.4208999999999996</v>
      </c>
      <c r="I368" s="6">
        <f t="shared" si="22"/>
        <v>19.710899999999999</v>
      </c>
      <c r="J368" s="6"/>
      <c r="K368" s="10"/>
    </row>
    <row r="369" spans="2:11" x14ac:dyDescent="0.2">
      <c r="B369" s="2">
        <v>368</v>
      </c>
      <c r="C369" s="5" t="s">
        <v>76</v>
      </c>
      <c r="D369" s="5" t="s">
        <v>77</v>
      </c>
      <c r="E369" s="5">
        <v>2018010541</v>
      </c>
      <c r="F369" s="4">
        <v>43286</v>
      </c>
      <c r="G369" s="6">
        <v>14.85</v>
      </c>
      <c r="H369" s="6">
        <f t="shared" si="26"/>
        <v>3.1184999999999996</v>
      </c>
      <c r="I369" s="6">
        <f t="shared" si="22"/>
        <v>17.968499999999999</v>
      </c>
      <c r="J369" s="6"/>
      <c r="K369" s="10"/>
    </row>
    <row r="370" spans="2:11" x14ac:dyDescent="0.2">
      <c r="B370" s="2">
        <v>369</v>
      </c>
      <c r="C370" s="5" t="s">
        <v>40</v>
      </c>
      <c r="D370" s="5" t="s">
        <v>41</v>
      </c>
      <c r="E370" s="5">
        <v>23364</v>
      </c>
      <c r="F370" s="4">
        <v>43286</v>
      </c>
      <c r="G370" s="6">
        <v>347.99</v>
      </c>
      <c r="H370" s="6">
        <f t="shared" si="26"/>
        <v>73.0779</v>
      </c>
      <c r="I370" s="6">
        <f t="shared" si="22"/>
        <v>421.06790000000001</v>
      </c>
      <c r="J370" s="6"/>
      <c r="K370" s="10"/>
    </row>
    <row r="371" spans="2:11" x14ac:dyDescent="0.2">
      <c r="B371" s="2">
        <v>370</v>
      </c>
      <c r="C371" s="5" t="s">
        <v>136</v>
      </c>
      <c r="D371" s="5" t="s">
        <v>137</v>
      </c>
      <c r="E371" s="5" t="s">
        <v>478</v>
      </c>
      <c r="F371" s="4">
        <v>43287</v>
      </c>
      <c r="G371" s="6">
        <v>767.58</v>
      </c>
      <c r="H371" s="6">
        <f t="shared" si="26"/>
        <v>161.1918</v>
      </c>
      <c r="I371" s="6">
        <f t="shared" si="22"/>
        <v>928.77179999999998</v>
      </c>
      <c r="J371" s="6"/>
      <c r="K371" s="10"/>
    </row>
    <row r="372" spans="2:11" x14ac:dyDescent="0.2">
      <c r="B372" s="2">
        <v>371</v>
      </c>
      <c r="C372" s="5" t="s">
        <v>501</v>
      </c>
      <c r="D372" s="5" t="s">
        <v>502</v>
      </c>
      <c r="E372" s="5">
        <v>17002819</v>
      </c>
      <c r="F372" s="4">
        <v>43287</v>
      </c>
      <c r="G372" s="6">
        <v>14871.65</v>
      </c>
      <c r="H372" s="6">
        <f t="shared" si="26"/>
        <v>3123.0464999999999</v>
      </c>
      <c r="I372" s="6">
        <f t="shared" si="22"/>
        <v>17994.696499999998</v>
      </c>
      <c r="J372" s="6"/>
      <c r="K372" s="10"/>
    </row>
    <row r="373" spans="2:11" x14ac:dyDescent="0.2">
      <c r="B373" s="2">
        <v>372</v>
      </c>
      <c r="C373" s="5" t="s">
        <v>471</v>
      </c>
      <c r="D373" s="5" t="s">
        <v>472</v>
      </c>
      <c r="E373" s="5" t="s">
        <v>473</v>
      </c>
      <c r="F373" s="4">
        <v>43289</v>
      </c>
      <c r="G373" s="6">
        <v>112.4</v>
      </c>
      <c r="H373" s="6">
        <f t="shared" si="26"/>
        <v>23.603999999999999</v>
      </c>
      <c r="I373" s="6">
        <f t="shared" si="22"/>
        <v>136.00400000000002</v>
      </c>
      <c r="J373" s="6"/>
      <c r="K373" s="10"/>
    </row>
    <row r="374" spans="2:11" x14ac:dyDescent="0.2">
      <c r="B374" s="2">
        <v>373</v>
      </c>
      <c r="C374" s="5" t="s">
        <v>482</v>
      </c>
      <c r="D374" s="5" t="s">
        <v>483</v>
      </c>
      <c r="E374" s="5">
        <v>8</v>
      </c>
      <c r="F374" s="4">
        <v>43294</v>
      </c>
      <c r="G374" s="6">
        <v>321.45999999999998</v>
      </c>
      <c r="H374" s="6">
        <f t="shared" si="26"/>
        <v>67.506599999999992</v>
      </c>
      <c r="I374" s="6">
        <f t="shared" si="22"/>
        <v>388.96659999999997</v>
      </c>
      <c r="J374" s="6"/>
      <c r="K374" s="10"/>
    </row>
    <row r="375" spans="2:11" x14ac:dyDescent="0.2">
      <c r="B375" s="2">
        <v>374</v>
      </c>
      <c r="C375" s="5" t="s">
        <v>10</v>
      </c>
      <c r="D375" s="5" t="s">
        <v>34</v>
      </c>
      <c r="E375" s="5" t="s">
        <v>484</v>
      </c>
      <c r="F375" s="4">
        <v>43296</v>
      </c>
      <c r="G375" s="6">
        <v>209.79</v>
      </c>
      <c r="H375" s="6">
        <f t="shared" si="26"/>
        <v>44.055899999999994</v>
      </c>
      <c r="I375" s="6">
        <f t="shared" si="22"/>
        <v>253.84589999999997</v>
      </c>
      <c r="J375" s="6"/>
      <c r="K375" s="10"/>
    </row>
    <row r="376" spans="2:11" x14ac:dyDescent="0.2">
      <c r="B376" s="2">
        <v>375</v>
      </c>
      <c r="C376" s="5" t="s">
        <v>357</v>
      </c>
      <c r="D376" s="5" t="s">
        <v>358</v>
      </c>
      <c r="E376" s="5" t="s">
        <v>495</v>
      </c>
      <c r="F376" s="4">
        <v>43296</v>
      </c>
      <c r="G376" s="6">
        <v>14.74</v>
      </c>
      <c r="H376" s="6">
        <v>3.09</v>
      </c>
      <c r="I376" s="6">
        <f t="shared" si="22"/>
        <v>17.829999999999998</v>
      </c>
      <c r="J376" s="6"/>
      <c r="K376" s="10"/>
    </row>
    <row r="377" spans="2:11" x14ac:dyDescent="0.2">
      <c r="B377" s="2">
        <v>376</v>
      </c>
      <c r="C377" s="5" t="s">
        <v>59</v>
      </c>
      <c r="D377" s="5" t="s">
        <v>60</v>
      </c>
      <c r="E377" s="5">
        <v>122</v>
      </c>
      <c r="F377" s="4">
        <v>43297</v>
      </c>
      <c r="G377" s="6">
        <v>159</v>
      </c>
      <c r="H377" s="6">
        <f>G377*0.21</f>
        <v>33.39</v>
      </c>
      <c r="I377" s="6">
        <f t="shared" si="22"/>
        <v>192.39</v>
      </c>
      <c r="J377" s="6"/>
      <c r="K377" s="10"/>
    </row>
    <row r="378" spans="2:11" x14ac:dyDescent="0.2">
      <c r="B378" s="2">
        <v>377</v>
      </c>
      <c r="C378" s="5" t="s">
        <v>116</v>
      </c>
      <c r="D378" s="5" t="s">
        <v>117</v>
      </c>
      <c r="E378" s="5" t="s">
        <v>485</v>
      </c>
      <c r="F378" s="4">
        <v>43300</v>
      </c>
      <c r="G378" s="6">
        <v>52</v>
      </c>
      <c r="H378" s="6">
        <f>G378*0.21</f>
        <v>10.92</v>
      </c>
      <c r="I378" s="6">
        <f t="shared" si="22"/>
        <v>62.92</v>
      </c>
      <c r="J378" s="6"/>
      <c r="K378" s="10"/>
    </row>
    <row r="379" spans="2:11" x14ac:dyDescent="0.2">
      <c r="B379" s="2">
        <v>378</v>
      </c>
      <c r="C379" s="5" t="s">
        <v>36</v>
      </c>
      <c r="D379" s="5" t="s">
        <v>37</v>
      </c>
      <c r="E379" s="5">
        <v>180631</v>
      </c>
      <c r="F379" s="4">
        <v>43301</v>
      </c>
      <c r="G379" s="6">
        <v>360</v>
      </c>
      <c r="H379" s="6">
        <f>G379*0.21</f>
        <v>75.599999999999994</v>
      </c>
      <c r="I379" s="6">
        <f t="shared" si="22"/>
        <v>435.6</v>
      </c>
      <c r="J379" s="6"/>
      <c r="K379" s="15"/>
    </row>
    <row r="380" spans="2:11" x14ac:dyDescent="0.2">
      <c r="B380" s="2">
        <v>379</v>
      </c>
      <c r="C380" s="5" t="s">
        <v>24</v>
      </c>
      <c r="D380" s="5" t="s">
        <v>25</v>
      </c>
      <c r="E380" s="5" t="s">
        <v>489</v>
      </c>
      <c r="F380" s="4">
        <v>43301</v>
      </c>
      <c r="G380" s="6">
        <v>6833.48</v>
      </c>
      <c r="H380" s="6">
        <f>G380*0.21</f>
        <v>1435.0307999999998</v>
      </c>
      <c r="I380" s="6">
        <f t="shared" si="22"/>
        <v>8268.5108</v>
      </c>
      <c r="J380" s="6"/>
      <c r="K380" s="10"/>
    </row>
    <row r="381" spans="2:11" x14ac:dyDescent="0.2">
      <c r="B381" s="2">
        <v>380</v>
      </c>
      <c r="C381" s="5" t="s">
        <v>269</v>
      </c>
      <c r="D381" s="5" t="s">
        <v>270</v>
      </c>
      <c r="E381" s="5" t="s">
        <v>490</v>
      </c>
      <c r="F381" s="4">
        <v>43301</v>
      </c>
      <c r="G381" s="6">
        <v>50.8</v>
      </c>
      <c r="H381" s="6">
        <v>0</v>
      </c>
      <c r="I381" s="6">
        <f t="shared" si="22"/>
        <v>50.8</v>
      </c>
      <c r="J381" s="6"/>
      <c r="K381" s="10"/>
    </row>
    <row r="382" spans="2:11" x14ac:dyDescent="0.2">
      <c r="B382" s="2">
        <v>381</v>
      </c>
      <c r="C382" s="5" t="s">
        <v>508</v>
      </c>
      <c r="D382" s="5" t="s">
        <v>509</v>
      </c>
      <c r="E382" s="5" t="s">
        <v>510</v>
      </c>
      <c r="F382" s="4">
        <v>43301</v>
      </c>
      <c r="G382" s="6">
        <v>350</v>
      </c>
      <c r="H382" s="6">
        <f t="shared" ref="H382:H394" si="27">G382*0.21</f>
        <v>73.5</v>
      </c>
      <c r="I382" s="6">
        <f t="shared" si="22"/>
        <v>423.5</v>
      </c>
      <c r="J382" s="6"/>
      <c r="K382" s="10"/>
    </row>
    <row r="383" spans="2:11" x14ac:dyDescent="0.2">
      <c r="B383" s="2">
        <v>382</v>
      </c>
      <c r="C383" s="5" t="s">
        <v>486</v>
      </c>
      <c r="D383" s="5" t="s">
        <v>487</v>
      </c>
      <c r="E383" s="5" t="s">
        <v>488</v>
      </c>
      <c r="F383" s="4">
        <v>43302</v>
      </c>
      <c r="G383" s="6">
        <v>1194.67</v>
      </c>
      <c r="H383" s="6">
        <f t="shared" si="27"/>
        <v>250.88070000000002</v>
      </c>
      <c r="I383" s="6">
        <f t="shared" si="22"/>
        <v>1445.5507</v>
      </c>
      <c r="J383" s="6"/>
      <c r="K383" s="10"/>
    </row>
    <row r="384" spans="2:11" x14ac:dyDescent="0.2">
      <c r="B384" s="2">
        <v>383</v>
      </c>
      <c r="C384" s="5" t="s">
        <v>265</v>
      </c>
      <c r="D384" s="5" t="s">
        <v>266</v>
      </c>
      <c r="E384" s="5" t="s">
        <v>491</v>
      </c>
      <c r="F384" s="4">
        <v>43304</v>
      </c>
      <c r="G384" s="6">
        <v>3089.65</v>
      </c>
      <c r="H384" s="6">
        <f t="shared" si="27"/>
        <v>648.82650000000001</v>
      </c>
      <c r="I384" s="6">
        <f t="shared" si="22"/>
        <v>3738.4765000000002</v>
      </c>
      <c r="J384" s="6"/>
      <c r="K384" s="10"/>
    </row>
    <row r="385" spans="2:11" x14ac:dyDescent="0.2">
      <c r="B385" s="2">
        <v>384</v>
      </c>
      <c r="C385" s="5" t="s">
        <v>391</v>
      </c>
      <c r="D385" s="5" t="s">
        <v>392</v>
      </c>
      <c r="E385" s="5">
        <v>805969</v>
      </c>
      <c r="F385" s="4">
        <v>43305</v>
      </c>
      <c r="G385" s="6">
        <v>640.28</v>
      </c>
      <c r="H385" s="6">
        <f t="shared" si="27"/>
        <v>134.4588</v>
      </c>
      <c r="I385" s="6">
        <f t="shared" si="22"/>
        <v>774.73879999999997</v>
      </c>
      <c r="J385" s="6"/>
      <c r="K385" s="10"/>
    </row>
    <row r="386" spans="2:11" x14ac:dyDescent="0.2">
      <c r="B386" s="2">
        <v>385</v>
      </c>
      <c r="C386" s="5" t="s">
        <v>492</v>
      </c>
      <c r="D386" s="5" t="s">
        <v>493</v>
      </c>
      <c r="E386" s="5" t="s">
        <v>494</v>
      </c>
      <c r="F386" s="4">
        <v>43305</v>
      </c>
      <c r="G386" s="6">
        <v>49.59</v>
      </c>
      <c r="H386" s="6">
        <f t="shared" si="27"/>
        <v>10.4139</v>
      </c>
      <c r="I386" s="6">
        <f t="shared" ref="I386:I449" si="28">G386+H386</f>
        <v>60.003900000000002</v>
      </c>
      <c r="J386" s="6"/>
      <c r="K386" s="10"/>
    </row>
    <row r="387" spans="2:11" x14ac:dyDescent="0.2">
      <c r="B387" s="2">
        <v>386</v>
      </c>
      <c r="C387" s="5" t="s">
        <v>511</v>
      </c>
      <c r="D387" s="5" t="s">
        <v>512</v>
      </c>
      <c r="E387" s="7" t="s">
        <v>513</v>
      </c>
      <c r="F387" s="4">
        <v>43305</v>
      </c>
      <c r="G387" s="6">
        <v>5346</v>
      </c>
      <c r="H387" s="6">
        <f t="shared" si="27"/>
        <v>1122.6599999999999</v>
      </c>
      <c r="I387" s="6">
        <f t="shared" si="28"/>
        <v>6468.66</v>
      </c>
      <c r="J387" s="6"/>
      <c r="K387" s="10"/>
    </row>
    <row r="388" spans="2:11" x14ac:dyDescent="0.2">
      <c r="B388" s="2">
        <v>387</v>
      </c>
      <c r="C388" s="5" t="s">
        <v>511</v>
      </c>
      <c r="D388" s="5" t="s">
        <v>512</v>
      </c>
      <c r="E388" s="7" t="s">
        <v>514</v>
      </c>
      <c r="F388" s="4">
        <v>43306</v>
      </c>
      <c r="G388" s="6">
        <v>237.6</v>
      </c>
      <c r="H388" s="6">
        <f t="shared" si="27"/>
        <v>49.895999999999994</v>
      </c>
      <c r="I388" s="6">
        <f t="shared" si="28"/>
        <v>287.49599999999998</v>
      </c>
      <c r="J388" s="6"/>
      <c r="K388" s="10"/>
    </row>
    <row r="389" spans="2:11" x14ac:dyDescent="0.2">
      <c r="B389" s="2">
        <v>388</v>
      </c>
      <c r="C389" s="5" t="s">
        <v>43</v>
      </c>
      <c r="D389" s="5" t="s">
        <v>44</v>
      </c>
      <c r="E389" s="5" t="s">
        <v>530</v>
      </c>
      <c r="F389" s="4">
        <v>43306</v>
      </c>
      <c r="G389" s="6">
        <v>106.61</v>
      </c>
      <c r="H389" s="6">
        <f t="shared" si="27"/>
        <v>22.388099999999998</v>
      </c>
      <c r="I389" s="6">
        <f t="shared" si="28"/>
        <v>128.99809999999999</v>
      </c>
      <c r="J389" s="6"/>
      <c r="K389" s="10"/>
    </row>
    <row r="390" spans="2:11" x14ac:dyDescent="0.2">
      <c r="B390" s="2">
        <v>389</v>
      </c>
      <c r="C390" s="5" t="s">
        <v>496</v>
      </c>
      <c r="D390" s="5" t="s">
        <v>497</v>
      </c>
      <c r="E390" s="7" t="s">
        <v>498</v>
      </c>
      <c r="F390" s="4">
        <v>43307</v>
      </c>
      <c r="G390" s="6">
        <v>110</v>
      </c>
      <c r="H390" s="6">
        <f t="shared" si="27"/>
        <v>23.099999999999998</v>
      </c>
      <c r="I390" s="6">
        <f t="shared" si="28"/>
        <v>133.1</v>
      </c>
      <c r="J390" s="6"/>
      <c r="K390" s="10"/>
    </row>
    <row r="391" spans="2:11" x14ac:dyDescent="0.2">
      <c r="B391" s="2">
        <v>390</v>
      </c>
      <c r="C391" s="5" t="s">
        <v>499</v>
      </c>
      <c r="D391" s="5" t="s">
        <v>500</v>
      </c>
      <c r="E391" s="5">
        <v>1800042</v>
      </c>
      <c r="F391" s="4">
        <v>43310</v>
      </c>
      <c r="G391" s="6">
        <v>226.78</v>
      </c>
      <c r="H391" s="6">
        <f t="shared" si="27"/>
        <v>47.623799999999996</v>
      </c>
      <c r="I391" s="6">
        <f t="shared" si="28"/>
        <v>274.40379999999999</v>
      </c>
      <c r="J391" s="6"/>
      <c r="K391" s="10"/>
    </row>
    <row r="392" spans="2:11" x14ac:dyDescent="0.2">
      <c r="B392" s="2">
        <v>391</v>
      </c>
      <c r="C392" s="5" t="s">
        <v>109</v>
      </c>
      <c r="D392" s="5" t="s">
        <v>110</v>
      </c>
      <c r="E392" s="5" t="s">
        <v>517</v>
      </c>
      <c r="F392" s="4">
        <v>43311</v>
      </c>
      <c r="G392" s="6">
        <v>110</v>
      </c>
      <c r="H392" s="6">
        <f t="shared" si="27"/>
        <v>23.099999999999998</v>
      </c>
      <c r="I392" s="6">
        <f t="shared" si="28"/>
        <v>133.1</v>
      </c>
      <c r="J392" s="6"/>
      <c r="K392" s="10"/>
    </row>
    <row r="393" spans="2:11" x14ac:dyDescent="0.2">
      <c r="B393" s="2">
        <v>392</v>
      </c>
      <c r="C393" s="5" t="s">
        <v>78</v>
      </c>
      <c r="D393" s="5" t="s">
        <v>79</v>
      </c>
      <c r="E393" s="5">
        <v>252789</v>
      </c>
      <c r="F393" s="4">
        <v>43312</v>
      </c>
      <c r="G393" s="6">
        <v>81.09</v>
      </c>
      <c r="H393" s="6">
        <f t="shared" si="27"/>
        <v>17.0289</v>
      </c>
      <c r="I393" s="6">
        <f t="shared" si="28"/>
        <v>98.118899999999996</v>
      </c>
      <c r="J393" s="6"/>
      <c r="K393" s="10"/>
    </row>
    <row r="394" spans="2:11" x14ac:dyDescent="0.2">
      <c r="B394" s="2">
        <v>393</v>
      </c>
      <c r="C394" s="5" t="s">
        <v>503</v>
      </c>
      <c r="D394" s="5" t="s">
        <v>504</v>
      </c>
      <c r="E394" s="5">
        <v>10</v>
      </c>
      <c r="F394" s="4">
        <v>43312</v>
      </c>
      <c r="G394" s="6">
        <v>880</v>
      </c>
      <c r="H394" s="6">
        <f t="shared" si="27"/>
        <v>184.79999999999998</v>
      </c>
      <c r="I394" s="6">
        <f t="shared" si="28"/>
        <v>1064.8</v>
      </c>
      <c r="J394" s="6"/>
      <c r="K394" s="10"/>
    </row>
    <row r="395" spans="2:11" x14ac:dyDescent="0.2">
      <c r="B395" s="2">
        <v>394</v>
      </c>
      <c r="C395" s="5" t="s">
        <v>269</v>
      </c>
      <c r="D395" s="5" t="s">
        <v>270</v>
      </c>
      <c r="E395" s="5" t="s">
        <v>505</v>
      </c>
      <c r="F395" s="4">
        <v>43312</v>
      </c>
      <c r="G395" s="6">
        <v>269.24</v>
      </c>
      <c r="H395" s="6">
        <f>G395*0.1</f>
        <v>26.924000000000003</v>
      </c>
      <c r="I395" s="6">
        <f t="shared" si="28"/>
        <v>296.16399999999999</v>
      </c>
      <c r="J395" s="6"/>
      <c r="K395" s="10"/>
    </row>
    <row r="396" spans="2:11" x14ac:dyDescent="0.2">
      <c r="B396" s="2">
        <v>395</v>
      </c>
      <c r="C396" s="5" t="s">
        <v>269</v>
      </c>
      <c r="D396" s="5" t="s">
        <v>270</v>
      </c>
      <c r="E396" s="5" t="s">
        <v>506</v>
      </c>
      <c r="F396" s="4">
        <v>43312</v>
      </c>
      <c r="G396" s="6">
        <v>228.6</v>
      </c>
      <c r="H396" s="6">
        <f t="shared" ref="H396:H403" si="29">G396*0.21</f>
        <v>48.006</v>
      </c>
      <c r="I396" s="6">
        <f t="shared" si="28"/>
        <v>276.60599999999999</v>
      </c>
      <c r="J396" s="6"/>
      <c r="K396" s="10"/>
    </row>
    <row r="397" spans="2:11" x14ac:dyDescent="0.2">
      <c r="B397" s="2">
        <v>396</v>
      </c>
      <c r="C397" s="5" t="s">
        <v>56</v>
      </c>
      <c r="D397" s="5" t="s">
        <v>57</v>
      </c>
      <c r="E397" s="5" t="s">
        <v>515</v>
      </c>
      <c r="F397" s="4">
        <v>43312</v>
      </c>
      <c r="G397" s="6">
        <v>23.46</v>
      </c>
      <c r="H397" s="6">
        <f t="shared" si="29"/>
        <v>4.9265999999999996</v>
      </c>
      <c r="I397" s="6">
        <f t="shared" si="28"/>
        <v>28.386600000000001</v>
      </c>
      <c r="J397" s="6"/>
      <c r="K397" s="10"/>
    </row>
    <row r="398" spans="2:11" x14ac:dyDescent="0.2">
      <c r="B398" s="2">
        <v>397</v>
      </c>
      <c r="C398" s="5" t="s">
        <v>10</v>
      </c>
      <c r="D398" s="5" t="s">
        <v>34</v>
      </c>
      <c r="E398" s="5" t="s">
        <v>516</v>
      </c>
      <c r="F398" s="4">
        <v>43312</v>
      </c>
      <c r="G398" s="6">
        <v>34.47</v>
      </c>
      <c r="H398" s="6">
        <f t="shared" si="29"/>
        <v>7.2386999999999997</v>
      </c>
      <c r="I398" s="6">
        <f t="shared" si="28"/>
        <v>41.7087</v>
      </c>
      <c r="J398" s="6"/>
      <c r="K398" s="10"/>
    </row>
    <row r="399" spans="2:11" x14ac:dyDescent="0.2">
      <c r="B399" s="2">
        <v>398</v>
      </c>
      <c r="C399" s="5" t="s">
        <v>26</v>
      </c>
      <c r="D399" s="5" t="s">
        <v>32</v>
      </c>
      <c r="E399" s="5" t="s">
        <v>518</v>
      </c>
      <c r="F399" s="4">
        <v>43312</v>
      </c>
      <c r="G399" s="6">
        <v>1000</v>
      </c>
      <c r="H399" s="6">
        <f t="shared" si="29"/>
        <v>210</v>
      </c>
      <c r="I399" s="6">
        <f t="shared" si="28"/>
        <v>1210</v>
      </c>
      <c r="J399" s="6"/>
      <c r="K399" s="10"/>
    </row>
    <row r="400" spans="2:11" x14ac:dyDescent="0.2">
      <c r="B400" s="2">
        <v>399</v>
      </c>
      <c r="C400" s="5" t="s">
        <v>22</v>
      </c>
      <c r="D400" s="5" t="s">
        <v>23</v>
      </c>
      <c r="E400" s="5">
        <v>369</v>
      </c>
      <c r="F400" s="4">
        <v>43312</v>
      </c>
      <c r="G400" s="6">
        <v>380.5</v>
      </c>
      <c r="H400" s="6">
        <f t="shared" si="29"/>
        <v>79.905000000000001</v>
      </c>
      <c r="I400" s="6">
        <f t="shared" si="28"/>
        <v>460.40499999999997</v>
      </c>
      <c r="J400" s="6"/>
      <c r="K400" s="10"/>
    </row>
    <row r="401" spans="2:11" x14ac:dyDescent="0.2">
      <c r="B401" s="2">
        <v>400</v>
      </c>
      <c r="C401" s="5" t="s">
        <v>471</v>
      </c>
      <c r="D401" s="5" t="s">
        <v>472</v>
      </c>
      <c r="E401" s="5" t="s">
        <v>520</v>
      </c>
      <c r="F401" s="4">
        <v>43312</v>
      </c>
      <c r="G401" s="6">
        <v>1685.96</v>
      </c>
      <c r="H401" s="6">
        <f t="shared" si="29"/>
        <v>354.05160000000001</v>
      </c>
      <c r="I401" s="6">
        <f t="shared" si="28"/>
        <v>2040.0116</v>
      </c>
      <c r="J401" s="6"/>
      <c r="K401" s="10"/>
    </row>
    <row r="402" spans="2:11" x14ac:dyDescent="0.2">
      <c r="B402" s="2">
        <v>401</v>
      </c>
      <c r="C402" s="5" t="s">
        <v>265</v>
      </c>
      <c r="D402" s="5" t="s">
        <v>266</v>
      </c>
      <c r="E402" s="5" t="s">
        <v>522</v>
      </c>
      <c r="F402" s="4">
        <v>43312</v>
      </c>
      <c r="G402" s="6">
        <v>3252.56</v>
      </c>
      <c r="H402" s="6">
        <f t="shared" si="29"/>
        <v>683.0376</v>
      </c>
      <c r="I402" s="6">
        <f t="shared" si="28"/>
        <v>3935.5976000000001</v>
      </c>
      <c r="J402" s="6"/>
      <c r="K402" s="10"/>
    </row>
    <row r="403" spans="2:11" x14ac:dyDescent="0.2">
      <c r="B403" s="2">
        <v>402</v>
      </c>
      <c r="C403" s="5" t="s">
        <v>16</v>
      </c>
      <c r="D403" s="5" t="s">
        <v>17</v>
      </c>
      <c r="E403" s="5">
        <v>95104544</v>
      </c>
      <c r="F403" s="4">
        <v>43312</v>
      </c>
      <c r="G403" s="6">
        <v>2187.2800000000002</v>
      </c>
      <c r="H403" s="6">
        <f t="shared" si="29"/>
        <v>459.3288</v>
      </c>
      <c r="I403" s="6">
        <f t="shared" si="28"/>
        <v>2646.6088</v>
      </c>
      <c r="J403" s="6"/>
      <c r="K403" s="10"/>
    </row>
    <row r="404" spans="2:11" x14ac:dyDescent="0.2">
      <c r="B404" s="2">
        <v>403</v>
      </c>
      <c r="C404" s="5" t="s">
        <v>28</v>
      </c>
      <c r="D404" s="5" t="s">
        <v>27</v>
      </c>
      <c r="E404" s="5" t="s">
        <v>527</v>
      </c>
      <c r="F404" s="4">
        <v>43312</v>
      </c>
      <c r="G404" s="6">
        <v>21.4</v>
      </c>
      <c r="H404" s="6">
        <f>G404*0.1</f>
        <v>2.14</v>
      </c>
      <c r="I404" s="6">
        <f t="shared" si="28"/>
        <v>23.54</v>
      </c>
      <c r="J404" s="6"/>
      <c r="K404" s="10"/>
    </row>
    <row r="405" spans="2:11" x14ac:dyDescent="0.2">
      <c r="B405" s="2">
        <v>404</v>
      </c>
      <c r="C405" s="5" t="s">
        <v>28</v>
      </c>
      <c r="D405" s="5" t="s">
        <v>27</v>
      </c>
      <c r="E405" s="5" t="s">
        <v>528</v>
      </c>
      <c r="F405" s="4">
        <v>43312</v>
      </c>
      <c r="G405" s="6">
        <v>30</v>
      </c>
      <c r="H405" s="6">
        <f>G405*0.1</f>
        <v>3</v>
      </c>
      <c r="I405" s="6">
        <f t="shared" si="28"/>
        <v>33</v>
      </c>
      <c r="J405" s="6"/>
      <c r="K405" s="10"/>
    </row>
    <row r="406" spans="2:11" x14ac:dyDescent="0.2">
      <c r="B406" s="2">
        <v>405</v>
      </c>
      <c r="C406" s="5" t="s">
        <v>89</v>
      </c>
      <c r="D406" s="5" t="s">
        <v>90</v>
      </c>
      <c r="E406" s="5" t="s">
        <v>529</v>
      </c>
      <c r="F406" s="4">
        <v>43312</v>
      </c>
      <c r="G406" s="6">
        <v>572.84</v>
      </c>
      <c r="H406" s="6">
        <f t="shared" ref="H406:H420" si="30">G406*0.21</f>
        <v>120.29640000000001</v>
      </c>
      <c r="I406" s="6">
        <f t="shared" si="28"/>
        <v>693.13640000000009</v>
      </c>
      <c r="J406" s="6"/>
      <c r="K406" s="10"/>
    </row>
    <row r="407" spans="2:11" x14ac:dyDescent="0.2">
      <c r="B407" s="2">
        <v>406</v>
      </c>
      <c r="C407" s="5" t="s">
        <v>176</v>
      </c>
      <c r="D407" s="5" t="s">
        <v>177</v>
      </c>
      <c r="E407" s="5" t="s">
        <v>531</v>
      </c>
      <c r="F407" s="4">
        <v>43312</v>
      </c>
      <c r="G407" s="6">
        <v>74.180000000000007</v>
      </c>
      <c r="H407" s="6">
        <f t="shared" si="30"/>
        <v>15.577800000000002</v>
      </c>
      <c r="I407" s="6">
        <f t="shared" si="28"/>
        <v>89.757800000000003</v>
      </c>
      <c r="J407" s="6"/>
      <c r="K407" s="10"/>
    </row>
    <row r="408" spans="2:11" x14ac:dyDescent="0.2">
      <c r="B408" s="2">
        <v>407</v>
      </c>
      <c r="C408" s="5" t="s">
        <v>86</v>
      </c>
      <c r="D408" s="5" t="s">
        <v>87</v>
      </c>
      <c r="E408" s="5" t="s">
        <v>532</v>
      </c>
      <c r="F408" s="4">
        <v>43312</v>
      </c>
      <c r="G408" s="6">
        <v>158.33000000000001</v>
      </c>
      <c r="H408" s="6">
        <f t="shared" si="30"/>
        <v>33.249299999999998</v>
      </c>
      <c r="I408" s="6">
        <f t="shared" si="28"/>
        <v>191.57930000000002</v>
      </c>
      <c r="J408" s="6"/>
      <c r="K408" s="10"/>
    </row>
    <row r="409" spans="2:11" x14ac:dyDescent="0.2">
      <c r="B409" s="2">
        <v>408</v>
      </c>
      <c r="C409" s="5" t="s">
        <v>441</v>
      </c>
      <c r="D409" s="5" t="s">
        <v>442</v>
      </c>
      <c r="E409" s="5" t="s">
        <v>533</v>
      </c>
      <c r="F409" s="4">
        <v>43312</v>
      </c>
      <c r="G409" s="6">
        <v>35.56</v>
      </c>
      <c r="H409" s="6">
        <f t="shared" si="30"/>
        <v>7.4676</v>
      </c>
      <c r="I409" s="6">
        <f t="shared" si="28"/>
        <v>43.0276</v>
      </c>
      <c r="J409" s="6"/>
      <c r="K409" s="10"/>
    </row>
    <row r="410" spans="2:11" x14ac:dyDescent="0.2">
      <c r="B410" s="2">
        <v>409</v>
      </c>
      <c r="C410" s="5" t="s">
        <v>76</v>
      </c>
      <c r="D410" s="5" t="s">
        <v>77</v>
      </c>
      <c r="E410" s="5">
        <v>2018012312</v>
      </c>
      <c r="F410" s="4">
        <v>43313</v>
      </c>
      <c r="G410" s="6">
        <v>144.66999999999999</v>
      </c>
      <c r="H410" s="6">
        <f t="shared" si="30"/>
        <v>30.380699999999997</v>
      </c>
      <c r="I410" s="6">
        <f t="shared" si="28"/>
        <v>175.05069999999998</v>
      </c>
      <c r="J410" s="6"/>
      <c r="K410" s="10"/>
    </row>
    <row r="411" spans="2:11" x14ac:dyDescent="0.2">
      <c r="B411" s="2">
        <v>410</v>
      </c>
      <c r="C411" s="5" t="s">
        <v>15</v>
      </c>
      <c r="D411" s="5" t="s">
        <v>31</v>
      </c>
      <c r="E411" s="5" t="s">
        <v>507</v>
      </c>
      <c r="F411" s="4">
        <v>43313</v>
      </c>
      <c r="G411" s="6">
        <v>155</v>
      </c>
      <c r="H411" s="6">
        <f t="shared" si="30"/>
        <v>32.549999999999997</v>
      </c>
      <c r="I411" s="6">
        <f t="shared" si="28"/>
        <v>187.55</v>
      </c>
      <c r="J411" s="6"/>
      <c r="K411" s="10"/>
    </row>
    <row r="412" spans="2:11" x14ac:dyDescent="0.2">
      <c r="B412" s="2">
        <v>411</v>
      </c>
      <c r="C412" s="5" t="s">
        <v>391</v>
      </c>
      <c r="D412" s="5" t="s">
        <v>392</v>
      </c>
      <c r="E412" s="5">
        <v>806219</v>
      </c>
      <c r="F412" s="4">
        <v>43313</v>
      </c>
      <c r="G412" s="6">
        <v>490.01</v>
      </c>
      <c r="H412" s="6">
        <f t="shared" si="30"/>
        <v>102.90209999999999</v>
      </c>
      <c r="I412" s="6">
        <f t="shared" si="28"/>
        <v>592.91210000000001</v>
      </c>
      <c r="J412" s="6"/>
      <c r="K412" s="10"/>
    </row>
    <row r="413" spans="2:11" x14ac:dyDescent="0.2">
      <c r="B413" s="2">
        <v>412</v>
      </c>
      <c r="C413" s="5" t="s">
        <v>59</v>
      </c>
      <c r="D413" s="5" t="s">
        <v>60</v>
      </c>
      <c r="E413" s="5">
        <v>728</v>
      </c>
      <c r="F413" s="4">
        <v>43313</v>
      </c>
      <c r="G413" s="6">
        <v>15</v>
      </c>
      <c r="H413" s="6">
        <f t="shared" si="30"/>
        <v>3.15</v>
      </c>
      <c r="I413" s="6">
        <f t="shared" si="28"/>
        <v>18.149999999999999</v>
      </c>
      <c r="J413" s="6"/>
      <c r="K413" s="10"/>
    </row>
    <row r="414" spans="2:11" x14ac:dyDescent="0.2">
      <c r="B414" s="2">
        <v>413</v>
      </c>
      <c r="C414" s="5" t="s">
        <v>76</v>
      </c>
      <c r="D414" s="5" t="s">
        <v>77</v>
      </c>
      <c r="E414" s="5">
        <v>2018012454</v>
      </c>
      <c r="F414" s="4">
        <v>43314</v>
      </c>
      <c r="G414" s="6">
        <v>11.83</v>
      </c>
      <c r="H414" s="6">
        <f t="shared" si="30"/>
        <v>2.4842999999999997</v>
      </c>
      <c r="I414" s="6">
        <f t="shared" si="28"/>
        <v>14.314299999999999</v>
      </c>
      <c r="J414" s="6"/>
      <c r="K414" s="10"/>
    </row>
    <row r="415" spans="2:11" x14ac:dyDescent="0.2">
      <c r="B415" s="2">
        <v>414</v>
      </c>
      <c r="C415" s="5" t="s">
        <v>394</v>
      </c>
      <c r="D415" s="5" t="s">
        <v>395</v>
      </c>
      <c r="E415" s="5">
        <v>2931</v>
      </c>
      <c r="F415" s="4">
        <v>43314</v>
      </c>
      <c r="G415" s="6">
        <v>23.14</v>
      </c>
      <c r="H415" s="6">
        <f t="shared" si="30"/>
        <v>4.8593999999999999</v>
      </c>
      <c r="I415" s="6">
        <f t="shared" si="28"/>
        <v>27.999400000000001</v>
      </c>
      <c r="J415" s="6"/>
      <c r="K415" s="10"/>
    </row>
    <row r="416" spans="2:11" x14ac:dyDescent="0.2">
      <c r="B416" s="2">
        <v>415</v>
      </c>
      <c r="C416" s="5" t="s">
        <v>418</v>
      </c>
      <c r="D416" s="5" t="s">
        <v>419</v>
      </c>
      <c r="E416" s="5" t="s">
        <v>519</v>
      </c>
      <c r="F416" s="4">
        <v>43315</v>
      </c>
      <c r="G416" s="6">
        <v>11.42</v>
      </c>
      <c r="H416" s="6">
        <f t="shared" si="30"/>
        <v>2.3982000000000001</v>
      </c>
      <c r="I416" s="6">
        <f t="shared" si="28"/>
        <v>13.818200000000001</v>
      </c>
      <c r="J416" s="6"/>
      <c r="K416" s="10"/>
    </row>
    <row r="417" spans="2:11" x14ac:dyDescent="0.2">
      <c r="B417" s="2">
        <v>416</v>
      </c>
      <c r="C417" s="5" t="s">
        <v>76</v>
      </c>
      <c r="D417" s="5" t="s">
        <v>77</v>
      </c>
      <c r="E417" s="5">
        <v>2018012515</v>
      </c>
      <c r="F417" s="4">
        <v>43315</v>
      </c>
      <c r="G417" s="6">
        <v>80.56</v>
      </c>
      <c r="H417" s="6">
        <f t="shared" si="30"/>
        <v>16.9176</v>
      </c>
      <c r="I417" s="6">
        <f t="shared" si="28"/>
        <v>97.477599999999995</v>
      </c>
      <c r="J417" s="6"/>
      <c r="K417" s="10"/>
    </row>
    <row r="418" spans="2:11" x14ac:dyDescent="0.2">
      <c r="B418" s="2">
        <v>417</v>
      </c>
      <c r="C418" s="5" t="s">
        <v>40</v>
      </c>
      <c r="D418" s="5" t="s">
        <v>41</v>
      </c>
      <c r="E418" s="5" t="s">
        <v>521</v>
      </c>
      <c r="F418" s="4">
        <v>43317</v>
      </c>
      <c r="G418" s="6">
        <v>16.29</v>
      </c>
      <c r="H418" s="6">
        <f t="shared" si="30"/>
        <v>3.4208999999999996</v>
      </c>
      <c r="I418" s="6">
        <f t="shared" si="28"/>
        <v>19.710899999999999</v>
      </c>
      <c r="J418" s="6"/>
      <c r="K418" s="10"/>
    </row>
    <row r="419" spans="2:11" x14ac:dyDescent="0.2">
      <c r="B419" s="2">
        <v>418</v>
      </c>
      <c r="C419" s="5" t="s">
        <v>40</v>
      </c>
      <c r="D419" s="5" t="s">
        <v>41</v>
      </c>
      <c r="E419" s="5">
        <v>28010</v>
      </c>
      <c r="F419" s="4">
        <v>43317</v>
      </c>
      <c r="G419" s="6">
        <v>345.24</v>
      </c>
      <c r="H419" s="6">
        <f t="shared" si="30"/>
        <v>72.500399999999999</v>
      </c>
      <c r="I419" s="6">
        <f t="shared" si="28"/>
        <v>417.74040000000002</v>
      </c>
      <c r="J419" s="6"/>
      <c r="K419" s="10"/>
    </row>
    <row r="420" spans="2:11" x14ac:dyDescent="0.2">
      <c r="B420" s="2">
        <v>419</v>
      </c>
      <c r="C420" s="5" t="s">
        <v>36</v>
      </c>
      <c r="D420" s="5" t="s">
        <v>37</v>
      </c>
      <c r="E420" s="5">
        <v>180690</v>
      </c>
      <c r="F420" s="4">
        <v>43318</v>
      </c>
      <c r="G420" s="6">
        <v>82.8</v>
      </c>
      <c r="H420" s="6">
        <f t="shared" si="30"/>
        <v>17.387999999999998</v>
      </c>
      <c r="I420" s="6">
        <f t="shared" si="28"/>
        <v>100.18799999999999</v>
      </c>
      <c r="J420" s="6"/>
      <c r="K420" s="10"/>
    </row>
    <row r="421" spans="2:11" x14ac:dyDescent="0.2">
      <c r="B421" s="2">
        <v>420</v>
      </c>
      <c r="C421" s="5" t="s">
        <v>366</v>
      </c>
      <c r="D421" s="5" t="s">
        <v>367</v>
      </c>
      <c r="E421" s="5">
        <v>52556</v>
      </c>
      <c r="F421" s="4">
        <v>43318</v>
      </c>
      <c r="G421" s="6">
        <v>180.78</v>
      </c>
      <c r="H421" s="6">
        <v>25.01</v>
      </c>
      <c r="I421" s="6">
        <f t="shared" si="28"/>
        <v>205.79</v>
      </c>
      <c r="J421" s="6"/>
      <c r="K421" s="10"/>
    </row>
    <row r="422" spans="2:11" x14ac:dyDescent="0.2">
      <c r="B422" s="2">
        <v>421</v>
      </c>
      <c r="C422" s="5" t="s">
        <v>486</v>
      </c>
      <c r="D422" s="5" t="s">
        <v>487</v>
      </c>
      <c r="E422" s="5" t="s">
        <v>586</v>
      </c>
      <c r="F422" s="4">
        <v>43319</v>
      </c>
      <c r="G422" s="6">
        <v>614.23</v>
      </c>
      <c r="H422" s="6">
        <f t="shared" ref="H422:H440" si="31">G422*0.21</f>
        <v>128.98830000000001</v>
      </c>
      <c r="I422" s="6">
        <f t="shared" si="28"/>
        <v>743.2183</v>
      </c>
      <c r="J422" s="6"/>
      <c r="K422" s="10"/>
    </row>
    <row r="423" spans="2:11" x14ac:dyDescent="0.2">
      <c r="B423" s="2">
        <v>422</v>
      </c>
      <c r="C423" s="5" t="s">
        <v>280</v>
      </c>
      <c r="D423" s="5" t="s">
        <v>35</v>
      </c>
      <c r="E423" s="5">
        <v>18332</v>
      </c>
      <c r="F423" s="4">
        <v>43320</v>
      </c>
      <c r="G423" s="6">
        <v>55.5</v>
      </c>
      <c r="H423" s="6">
        <f t="shared" si="31"/>
        <v>11.654999999999999</v>
      </c>
      <c r="I423" s="6">
        <f t="shared" si="28"/>
        <v>67.155000000000001</v>
      </c>
      <c r="J423" s="6"/>
      <c r="K423" s="10"/>
    </row>
    <row r="424" spans="2:11" x14ac:dyDescent="0.2">
      <c r="B424" s="2">
        <v>423</v>
      </c>
      <c r="C424" s="5" t="s">
        <v>186</v>
      </c>
      <c r="D424" s="5" t="s">
        <v>403</v>
      </c>
      <c r="E424" s="5" t="s">
        <v>523</v>
      </c>
      <c r="F424" s="4">
        <v>43321</v>
      </c>
      <c r="G424" s="6">
        <v>19.34</v>
      </c>
      <c r="H424" s="6">
        <f t="shared" si="31"/>
        <v>4.0613999999999999</v>
      </c>
      <c r="I424" s="6">
        <f t="shared" si="28"/>
        <v>23.401399999999999</v>
      </c>
      <c r="J424" s="6"/>
      <c r="K424" s="10"/>
    </row>
    <row r="425" spans="2:11" x14ac:dyDescent="0.2">
      <c r="B425" s="2">
        <v>424</v>
      </c>
      <c r="C425" s="5" t="s">
        <v>36</v>
      </c>
      <c r="D425" s="5" t="s">
        <v>37</v>
      </c>
      <c r="E425" s="5">
        <v>180720</v>
      </c>
      <c r="F425" s="4">
        <v>43322</v>
      </c>
      <c r="G425" s="6">
        <v>420</v>
      </c>
      <c r="H425" s="6">
        <f t="shared" si="31"/>
        <v>88.2</v>
      </c>
      <c r="I425" s="6">
        <f t="shared" si="28"/>
        <v>508.2</v>
      </c>
      <c r="J425" s="6"/>
      <c r="K425" s="10"/>
    </row>
    <row r="426" spans="2:11" x14ac:dyDescent="0.2">
      <c r="B426" s="2">
        <v>425</v>
      </c>
      <c r="C426" s="5" t="s">
        <v>524</v>
      </c>
      <c r="D426" s="5" t="s">
        <v>525</v>
      </c>
      <c r="E426" s="5" t="s">
        <v>526</v>
      </c>
      <c r="F426" s="4">
        <v>43322</v>
      </c>
      <c r="G426" s="6">
        <v>391</v>
      </c>
      <c r="H426" s="6">
        <f t="shared" si="31"/>
        <v>82.11</v>
      </c>
      <c r="I426" s="6">
        <f t="shared" si="28"/>
        <v>473.11</v>
      </c>
      <c r="J426" s="6"/>
      <c r="K426" s="10"/>
    </row>
    <row r="427" spans="2:11" x14ac:dyDescent="0.2">
      <c r="B427" s="2">
        <v>426</v>
      </c>
      <c r="C427" s="5" t="s">
        <v>86</v>
      </c>
      <c r="D427" s="5" t="s">
        <v>87</v>
      </c>
      <c r="E427" s="5" t="s">
        <v>537</v>
      </c>
      <c r="F427" s="4">
        <v>43325</v>
      </c>
      <c r="G427" s="6">
        <v>5784</v>
      </c>
      <c r="H427" s="6">
        <f t="shared" si="31"/>
        <v>1214.6399999999999</v>
      </c>
      <c r="I427" s="6">
        <f t="shared" si="28"/>
        <v>6998.6399999999994</v>
      </c>
      <c r="J427" s="6"/>
      <c r="K427" s="10"/>
    </row>
    <row r="428" spans="2:11" x14ac:dyDescent="0.2">
      <c r="B428" s="2">
        <v>427</v>
      </c>
      <c r="C428" s="5" t="s">
        <v>538</v>
      </c>
      <c r="D428" s="5" t="s">
        <v>539</v>
      </c>
      <c r="E428" s="5" t="s">
        <v>540</v>
      </c>
      <c r="F428" s="4">
        <v>43325</v>
      </c>
      <c r="G428" s="6">
        <v>13284.71</v>
      </c>
      <c r="H428" s="6">
        <f t="shared" si="31"/>
        <v>2789.7890999999995</v>
      </c>
      <c r="I428" s="6">
        <f t="shared" si="28"/>
        <v>16074.499099999999</v>
      </c>
      <c r="J428" s="6"/>
      <c r="K428" s="10"/>
    </row>
    <row r="429" spans="2:11" x14ac:dyDescent="0.2">
      <c r="B429" s="2">
        <v>428</v>
      </c>
      <c r="C429" s="5" t="s">
        <v>582</v>
      </c>
      <c r="D429" s="5" t="s">
        <v>583</v>
      </c>
      <c r="E429" s="5">
        <v>685</v>
      </c>
      <c r="F429" s="4">
        <v>43325</v>
      </c>
      <c r="G429" s="6">
        <v>13.5</v>
      </c>
      <c r="H429" s="6">
        <f t="shared" si="31"/>
        <v>2.835</v>
      </c>
      <c r="I429" s="6">
        <f t="shared" si="28"/>
        <v>16.335000000000001</v>
      </c>
      <c r="J429" s="6"/>
      <c r="K429" s="10"/>
    </row>
    <row r="430" spans="2:11" x14ac:dyDescent="0.2">
      <c r="B430" s="2">
        <v>429</v>
      </c>
      <c r="C430" s="5" t="s">
        <v>10</v>
      </c>
      <c r="D430" s="5" t="s">
        <v>34</v>
      </c>
      <c r="E430" s="5" t="s">
        <v>534</v>
      </c>
      <c r="F430" s="4">
        <v>43327</v>
      </c>
      <c r="G430" s="6">
        <v>576.89</v>
      </c>
      <c r="H430" s="6">
        <f t="shared" si="31"/>
        <v>121.14689999999999</v>
      </c>
      <c r="I430" s="6">
        <f t="shared" si="28"/>
        <v>698.03689999999995</v>
      </c>
      <c r="J430" s="6"/>
      <c r="K430" s="10"/>
    </row>
    <row r="431" spans="2:11" x14ac:dyDescent="0.2">
      <c r="B431" s="2">
        <v>430</v>
      </c>
      <c r="C431" s="5" t="s">
        <v>8</v>
      </c>
      <c r="D431" s="5" t="s">
        <v>9</v>
      </c>
      <c r="E431" s="5">
        <v>731</v>
      </c>
      <c r="F431" s="4">
        <v>43327</v>
      </c>
      <c r="G431" s="6">
        <v>45.92</v>
      </c>
      <c r="H431" s="6">
        <f t="shared" si="31"/>
        <v>9.6432000000000002</v>
      </c>
      <c r="I431" s="6">
        <f t="shared" si="28"/>
        <v>55.563200000000002</v>
      </c>
      <c r="J431" s="6"/>
      <c r="K431" s="10"/>
    </row>
    <row r="432" spans="2:11" x14ac:dyDescent="0.2">
      <c r="B432" s="2">
        <v>431</v>
      </c>
      <c r="C432" s="5" t="s">
        <v>394</v>
      </c>
      <c r="D432" s="5" t="s">
        <v>395</v>
      </c>
      <c r="E432" s="5">
        <v>3125</v>
      </c>
      <c r="F432" s="4">
        <v>43328</v>
      </c>
      <c r="G432" s="6">
        <v>71.900000000000006</v>
      </c>
      <c r="H432" s="6">
        <f t="shared" si="31"/>
        <v>15.099</v>
      </c>
      <c r="I432" s="6">
        <f t="shared" si="28"/>
        <v>86.999000000000009</v>
      </c>
      <c r="J432" s="6"/>
      <c r="K432" s="10"/>
    </row>
    <row r="433" spans="2:11" x14ac:dyDescent="0.2">
      <c r="B433" s="2">
        <v>432</v>
      </c>
      <c r="C433" s="5" t="s">
        <v>552</v>
      </c>
      <c r="D433" s="5" t="s">
        <v>553</v>
      </c>
      <c r="E433" s="5" t="s">
        <v>554</v>
      </c>
      <c r="F433" s="4">
        <v>43328</v>
      </c>
      <c r="G433" s="6">
        <v>386.67</v>
      </c>
      <c r="H433" s="6">
        <f t="shared" si="31"/>
        <v>81.200699999999998</v>
      </c>
      <c r="I433" s="6">
        <v>470.96</v>
      </c>
      <c r="J433" s="6">
        <v>58</v>
      </c>
      <c r="K433" s="10"/>
    </row>
    <row r="434" spans="2:11" x14ac:dyDescent="0.2">
      <c r="B434" s="2">
        <v>433</v>
      </c>
      <c r="C434" s="5" t="s">
        <v>24</v>
      </c>
      <c r="D434" s="5" t="s">
        <v>25</v>
      </c>
      <c r="E434" s="5" t="s">
        <v>535</v>
      </c>
      <c r="F434" s="4">
        <v>43332</v>
      </c>
      <c r="G434" s="6">
        <v>8758.35</v>
      </c>
      <c r="H434" s="6">
        <f t="shared" si="31"/>
        <v>1839.2535</v>
      </c>
      <c r="I434" s="6">
        <f t="shared" ref="I434:I465" si="32">G434+H434</f>
        <v>10597.603500000001</v>
      </c>
      <c r="J434" s="6"/>
      <c r="K434" s="10"/>
    </row>
    <row r="435" spans="2:11" x14ac:dyDescent="0.2">
      <c r="B435" s="2">
        <v>434</v>
      </c>
      <c r="C435" s="5" t="s">
        <v>109</v>
      </c>
      <c r="D435" s="5" t="s">
        <v>110</v>
      </c>
      <c r="E435" s="5" t="s">
        <v>536</v>
      </c>
      <c r="F435" s="4">
        <v>43334</v>
      </c>
      <c r="G435" s="6">
        <v>110</v>
      </c>
      <c r="H435" s="6">
        <f t="shared" si="31"/>
        <v>23.099999999999998</v>
      </c>
      <c r="I435" s="6">
        <f t="shared" si="32"/>
        <v>133.1</v>
      </c>
      <c r="J435" s="6"/>
      <c r="K435" s="10"/>
    </row>
    <row r="436" spans="2:11" x14ac:dyDescent="0.2">
      <c r="B436" s="2">
        <v>435</v>
      </c>
      <c r="C436" s="5" t="s">
        <v>40</v>
      </c>
      <c r="D436" s="5" t="s">
        <v>41</v>
      </c>
      <c r="E436" s="5" t="s">
        <v>541</v>
      </c>
      <c r="F436" s="4">
        <v>43335</v>
      </c>
      <c r="G436" s="6">
        <v>217.6</v>
      </c>
      <c r="H436" s="6">
        <f t="shared" si="31"/>
        <v>45.695999999999998</v>
      </c>
      <c r="I436" s="6">
        <f t="shared" si="32"/>
        <v>263.29599999999999</v>
      </c>
      <c r="J436" s="6"/>
      <c r="K436" s="10"/>
    </row>
    <row r="437" spans="2:11" x14ac:dyDescent="0.2">
      <c r="B437" s="2">
        <v>436</v>
      </c>
      <c r="C437" s="5" t="s">
        <v>136</v>
      </c>
      <c r="D437" s="5" t="s">
        <v>137</v>
      </c>
      <c r="E437" s="5" t="s">
        <v>542</v>
      </c>
      <c r="F437" s="4">
        <v>43336</v>
      </c>
      <c r="G437" s="6">
        <v>37.630000000000003</v>
      </c>
      <c r="H437" s="6">
        <f t="shared" si="31"/>
        <v>7.9023000000000003</v>
      </c>
      <c r="I437" s="6">
        <f t="shared" si="32"/>
        <v>45.532300000000006</v>
      </c>
      <c r="J437" s="6"/>
      <c r="K437" s="10"/>
    </row>
    <row r="438" spans="2:11" x14ac:dyDescent="0.2">
      <c r="B438" s="2">
        <v>437</v>
      </c>
      <c r="C438" s="5" t="s">
        <v>76</v>
      </c>
      <c r="D438" s="5" t="s">
        <v>77</v>
      </c>
      <c r="E438" s="5">
        <v>2018013338</v>
      </c>
      <c r="F438" s="4">
        <v>43336</v>
      </c>
      <c r="G438" s="6">
        <v>215.81</v>
      </c>
      <c r="H438" s="6">
        <f t="shared" si="31"/>
        <v>45.320099999999996</v>
      </c>
      <c r="I438" s="6">
        <f t="shared" si="32"/>
        <v>261.13009999999997</v>
      </c>
      <c r="J438" s="6"/>
      <c r="K438" s="10"/>
    </row>
    <row r="439" spans="2:11" x14ac:dyDescent="0.2">
      <c r="B439" s="2">
        <v>438</v>
      </c>
      <c r="C439" s="5" t="s">
        <v>543</v>
      </c>
      <c r="D439" s="5" t="s">
        <v>544</v>
      </c>
      <c r="E439" s="5" t="s">
        <v>545</v>
      </c>
      <c r="F439" s="4">
        <v>43336</v>
      </c>
      <c r="G439" s="6">
        <v>564</v>
      </c>
      <c r="H439" s="6">
        <f t="shared" si="31"/>
        <v>118.44</v>
      </c>
      <c r="I439" s="6">
        <f t="shared" si="32"/>
        <v>682.44</v>
      </c>
      <c r="J439" s="6"/>
      <c r="K439" s="10"/>
    </row>
    <row r="440" spans="2:11" x14ac:dyDescent="0.2">
      <c r="B440" s="2">
        <v>439</v>
      </c>
      <c r="C440" s="5" t="s">
        <v>141</v>
      </c>
      <c r="D440" s="5" t="s">
        <v>142</v>
      </c>
      <c r="E440" s="5" t="s">
        <v>559</v>
      </c>
      <c r="F440" s="4">
        <v>43336</v>
      </c>
      <c r="G440" s="6">
        <v>3656</v>
      </c>
      <c r="H440" s="6">
        <f t="shared" si="31"/>
        <v>767.76</v>
      </c>
      <c r="I440" s="6">
        <f t="shared" si="32"/>
        <v>4423.76</v>
      </c>
      <c r="J440" s="6"/>
      <c r="K440" s="10"/>
    </row>
    <row r="441" spans="2:11" x14ac:dyDescent="0.2">
      <c r="B441" s="2">
        <v>440</v>
      </c>
      <c r="C441" s="5" t="s">
        <v>569</v>
      </c>
      <c r="D441" s="5" t="s">
        <v>570</v>
      </c>
      <c r="E441" s="5">
        <v>1801531</v>
      </c>
      <c r="F441" s="4">
        <v>43336</v>
      </c>
      <c r="G441" s="6">
        <v>143</v>
      </c>
      <c r="H441" s="6">
        <v>11.13</v>
      </c>
      <c r="I441" s="6">
        <f t="shared" si="32"/>
        <v>154.13</v>
      </c>
      <c r="J441" s="6">
        <v>7.95</v>
      </c>
      <c r="K441" s="10"/>
    </row>
    <row r="442" spans="2:11" x14ac:dyDescent="0.2">
      <c r="B442" s="2">
        <v>441</v>
      </c>
      <c r="C442" s="5" t="s">
        <v>330</v>
      </c>
      <c r="D442" s="5" t="s">
        <v>331</v>
      </c>
      <c r="E442" s="5" t="s">
        <v>643</v>
      </c>
      <c r="F442" s="4">
        <v>43341</v>
      </c>
      <c r="G442" s="6">
        <v>1073.27</v>
      </c>
      <c r="H442" s="6">
        <f t="shared" ref="H442:H447" si="33">G442*0.21</f>
        <v>225.38669999999999</v>
      </c>
      <c r="I442" s="6">
        <f t="shared" si="32"/>
        <v>1298.6567</v>
      </c>
      <c r="J442" s="6"/>
      <c r="K442" s="10"/>
    </row>
    <row r="443" spans="2:11" x14ac:dyDescent="0.2">
      <c r="B443" s="2">
        <v>442</v>
      </c>
      <c r="C443" s="5" t="s">
        <v>78</v>
      </c>
      <c r="D443" s="5" t="s">
        <v>79</v>
      </c>
      <c r="E443" s="5">
        <v>254610</v>
      </c>
      <c r="F443" s="4">
        <v>43343</v>
      </c>
      <c r="G443" s="6">
        <v>71.650000000000006</v>
      </c>
      <c r="H443" s="6">
        <f t="shared" si="33"/>
        <v>15.0465</v>
      </c>
      <c r="I443" s="6">
        <f t="shared" si="32"/>
        <v>86.6965</v>
      </c>
      <c r="J443" s="6"/>
      <c r="K443" s="10"/>
    </row>
    <row r="444" spans="2:11" x14ac:dyDescent="0.2">
      <c r="B444" s="2">
        <v>443</v>
      </c>
      <c r="C444" s="5" t="s">
        <v>471</v>
      </c>
      <c r="D444" s="5" t="s">
        <v>472</v>
      </c>
      <c r="E444" s="5" t="s">
        <v>555</v>
      </c>
      <c r="F444" s="4">
        <v>43343</v>
      </c>
      <c r="G444" s="6">
        <v>1123.97</v>
      </c>
      <c r="H444" s="6">
        <f t="shared" si="33"/>
        <v>236.03370000000001</v>
      </c>
      <c r="I444" s="6">
        <f t="shared" si="32"/>
        <v>1360.0037</v>
      </c>
      <c r="J444" s="6"/>
      <c r="K444" s="10"/>
    </row>
    <row r="445" spans="2:11" x14ac:dyDescent="0.2">
      <c r="B445" s="2">
        <v>444</v>
      </c>
      <c r="C445" s="5" t="s">
        <v>10</v>
      </c>
      <c r="D445" s="5" t="s">
        <v>34</v>
      </c>
      <c r="E445" s="5" t="s">
        <v>560</v>
      </c>
      <c r="F445" s="4">
        <v>43343</v>
      </c>
      <c r="G445" s="6">
        <v>224.97</v>
      </c>
      <c r="H445" s="6">
        <f t="shared" si="33"/>
        <v>47.243699999999997</v>
      </c>
      <c r="I445" s="6">
        <f t="shared" si="32"/>
        <v>272.21370000000002</v>
      </c>
      <c r="J445" s="6"/>
      <c r="K445" s="10"/>
    </row>
    <row r="446" spans="2:11" x14ac:dyDescent="0.2">
      <c r="B446" s="2">
        <v>445</v>
      </c>
      <c r="C446" s="5" t="s">
        <v>26</v>
      </c>
      <c r="D446" s="5" t="s">
        <v>32</v>
      </c>
      <c r="E446" s="5" t="s">
        <v>561</v>
      </c>
      <c r="F446" s="4">
        <v>43343</v>
      </c>
      <c r="G446" s="6">
        <v>1000</v>
      </c>
      <c r="H446" s="6">
        <f t="shared" si="33"/>
        <v>210</v>
      </c>
      <c r="I446" s="6">
        <f t="shared" si="32"/>
        <v>1210</v>
      </c>
      <c r="J446" s="6"/>
      <c r="K446" s="10"/>
    </row>
    <row r="447" spans="2:11" x14ac:dyDescent="0.2">
      <c r="B447" s="2">
        <v>446</v>
      </c>
      <c r="C447" s="5" t="s">
        <v>265</v>
      </c>
      <c r="D447" s="5" t="s">
        <v>266</v>
      </c>
      <c r="E447" s="5" t="s">
        <v>562</v>
      </c>
      <c r="F447" s="4">
        <v>43343</v>
      </c>
      <c r="G447" s="6">
        <v>1265</v>
      </c>
      <c r="H447" s="6">
        <f t="shared" si="33"/>
        <v>265.64999999999998</v>
      </c>
      <c r="I447" s="6">
        <f t="shared" si="32"/>
        <v>1530.65</v>
      </c>
      <c r="J447" s="6"/>
      <c r="K447" s="10"/>
    </row>
    <row r="448" spans="2:11" x14ac:dyDescent="0.2">
      <c r="B448" s="2">
        <v>447</v>
      </c>
      <c r="C448" s="5" t="s">
        <v>28</v>
      </c>
      <c r="D448" s="5" t="s">
        <v>27</v>
      </c>
      <c r="E448" s="5" t="s">
        <v>563</v>
      </c>
      <c r="F448" s="4">
        <v>43343</v>
      </c>
      <c r="G448" s="6">
        <v>30</v>
      </c>
      <c r="H448" s="6">
        <f>G448*0.1</f>
        <v>3</v>
      </c>
      <c r="I448" s="6">
        <f t="shared" si="32"/>
        <v>33</v>
      </c>
      <c r="J448" s="6"/>
      <c r="K448" s="10"/>
    </row>
    <row r="449" spans="2:11" x14ac:dyDescent="0.2">
      <c r="B449" s="2">
        <v>448</v>
      </c>
      <c r="C449" s="5" t="s">
        <v>28</v>
      </c>
      <c r="D449" s="5" t="s">
        <v>27</v>
      </c>
      <c r="E449" s="5" t="s">
        <v>564</v>
      </c>
      <c r="F449" s="4">
        <v>43343</v>
      </c>
      <c r="G449" s="6">
        <v>22.28</v>
      </c>
      <c r="H449" s="6">
        <f>G449*0.1</f>
        <v>2.2280000000000002</v>
      </c>
      <c r="I449" s="6">
        <f t="shared" si="32"/>
        <v>24.508000000000003</v>
      </c>
      <c r="J449" s="6"/>
      <c r="K449" s="10"/>
    </row>
    <row r="450" spans="2:11" x14ac:dyDescent="0.2">
      <c r="B450" s="2">
        <v>449</v>
      </c>
      <c r="C450" s="5" t="s">
        <v>357</v>
      </c>
      <c r="D450" s="5" t="s">
        <v>358</v>
      </c>
      <c r="E450" s="5" t="s">
        <v>571</v>
      </c>
      <c r="F450" s="4">
        <v>43343</v>
      </c>
      <c r="G450" s="6">
        <v>17.920000000000002</v>
      </c>
      <c r="H450" s="6">
        <f t="shared" ref="H450:H457" si="34">G450*0.21</f>
        <v>3.7632000000000003</v>
      </c>
      <c r="I450" s="6">
        <f t="shared" si="32"/>
        <v>21.683200000000003</v>
      </c>
      <c r="J450" s="6"/>
      <c r="K450" s="10"/>
    </row>
    <row r="451" spans="2:11" x14ac:dyDescent="0.2">
      <c r="B451" s="2">
        <v>450</v>
      </c>
      <c r="C451" s="5" t="s">
        <v>86</v>
      </c>
      <c r="D451" s="5" t="s">
        <v>87</v>
      </c>
      <c r="E451" s="5" t="s">
        <v>572</v>
      </c>
      <c r="F451" s="4">
        <v>43343</v>
      </c>
      <c r="G451" s="6">
        <v>285</v>
      </c>
      <c r="H451" s="6">
        <f t="shared" si="34"/>
        <v>59.849999999999994</v>
      </c>
      <c r="I451" s="6">
        <f t="shared" si="32"/>
        <v>344.85</v>
      </c>
      <c r="J451" s="6"/>
      <c r="K451" s="10"/>
    </row>
    <row r="452" spans="2:11" x14ac:dyDescent="0.2">
      <c r="B452" s="2">
        <v>451</v>
      </c>
      <c r="C452" s="5" t="s">
        <v>86</v>
      </c>
      <c r="D452" s="5" t="s">
        <v>87</v>
      </c>
      <c r="E452" s="5" t="s">
        <v>573</v>
      </c>
      <c r="F452" s="4">
        <v>43343</v>
      </c>
      <c r="G452" s="6">
        <v>158.33000000000001</v>
      </c>
      <c r="H452" s="6">
        <f t="shared" si="34"/>
        <v>33.249299999999998</v>
      </c>
      <c r="I452" s="6">
        <f t="shared" si="32"/>
        <v>191.57930000000002</v>
      </c>
      <c r="J452" s="6"/>
      <c r="K452" s="10"/>
    </row>
    <row r="453" spans="2:11" x14ac:dyDescent="0.2">
      <c r="B453" s="2">
        <v>452</v>
      </c>
      <c r="C453" s="5" t="s">
        <v>574</v>
      </c>
      <c r="D453" s="5" t="s">
        <v>575</v>
      </c>
      <c r="E453" s="5" t="s">
        <v>576</v>
      </c>
      <c r="F453" s="4">
        <v>43343</v>
      </c>
      <c r="G453" s="6">
        <v>243.2</v>
      </c>
      <c r="H453" s="6">
        <f t="shared" si="34"/>
        <v>51.071999999999996</v>
      </c>
      <c r="I453" s="6">
        <f t="shared" si="32"/>
        <v>294.27199999999999</v>
      </c>
      <c r="J453" s="6"/>
      <c r="K453" s="10"/>
    </row>
    <row r="454" spans="2:11" x14ac:dyDescent="0.2">
      <c r="B454" s="2">
        <v>453</v>
      </c>
      <c r="C454" s="5" t="s">
        <v>89</v>
      </c>
      <c r="D454" s="5" t="s">
        <v>90</v>
      </c>
      <c r="E454" s="5" t="s">
        <v>577</v>
      </c>
      <c r="F454" s="4">
        <v>43343</v>
      </c>
      <c r="G454" s="6">
        <v>572.84</v>
      </c>
      <c r="H454" s="6">
        <f t="shared" si="34"/>
        <v>120.29640000000001</v>
      </c>
      <c r="I454" s="6">
        <f t="shared" si="32"/>
        <v>693.13640000000009</v>
      </c>
      <c r="J454" s="6"/>
      <c r="K454" s="10"/>
    </row>
    <row r="455" spans="2:11" x14ac:dyDescent="0.2">
      <c r="B455" s="2">
        <v>454</v>
      </c>
      <c r="C455" s="5" t="s">
        <v>578</v>
      </c>
      <c r="D455" s="5" t="s">
        <v>579</v>
      </c>
      <c r="E455" s="5" t="s">
        <v>580</v>
      </c>
      <c r="F455" s="4">
        <v>43343</v>
      </c>
      <c r="G455" s="6">
        <v>25.34</v>
      </c>
      <c r="H455" s="6">
        <f t="shared" si="34"/>
        <v>5.3213999999999997</v>
      </c>
      <c r="I455" s="6">
        <f t="shared" si="32"/>
        <v>30.6614</v>
      </c>
      <c r="J455" s="6"/>
      <c r="K455" s="10"/>
    </row>
    <row r="456" spans="2:11" x14ac:dyDescent="0.2">
      <c r="B456" s="2">
        <v>455</v>
      </c>
      <c r="C456" s="5" t="s">
        <v>8</v>
      </c>
      <c r="D456" s="5" t="s">
        <v>9</v>
      </c>
      <c r="E456" s="5">
        <v>790</v>
      </c>
      <c r="F456" s="4">
        <v>43343</v>
      </c>
      <c r="G456" s="6">
        <v>41.34</v>
      </c>
      <c r="H456" s="6">
        <f t="shared" si="34"/>
        <v>8.6814</v>
      </c>
      <c r="I456" s="6">
        <f t="shared" si="32"/>
        <v>50.0214</v>
      </c>
      <c r="J456" s="6"/>
      <c r="K456" s="10"/>
    </row>
    <row r="457" spans="2:11" x14ac:dyDescent="0.2">
      <c r="B457" s="2">
        <v>456</v>
      </c>
      <c r="C457" s="5" t="s">
        <v>176</v>
      </c>
      <c r="D457" s="5" t="s">
        <v>177</v>
      </c>
      <c r="E457" s="5" t="s">
        <v>581</v>
      </c>
      <c r="F457" s="4">
        <v>43343</v>
      </c>
      <c r="G457" s="6">
        <v>452.1</v>
      </c>
      <c r="H457" s="6">
        <f t="shared" si="34"/>
        <v>94.941000000000003</v>
      </c>
      <c r="I457" s="6">
        <f t="shared" si="32"/>
        <v>547.04100000000005</v>
      </c>
      <c r="J457" s="6"/>
      <c r="K457" s="10"/>
    </row>
    <row r="458" spans="2:11" x14ac:dyDescent="0.2">
      <c r="B458" s="2">
        <v>457</v>
      </c>
      <c r="C458" s="5" t="s">
        <v>11</v>
      </c>
      <c r="D458" s="5" t="s">
        <v>12</v>
      </c>
      <c r="E458" s="5" t="s">
        <v>584</v>
      </c>
      <c r="F458" s="4">
        <v>43343</v>
      </c>
      <c r="G458" s="6">
        <v>140</v>
      </c>
      <c r="H458" s="6">
        <f>G458*0.1</f>
        <v>14</v>
      </c>
      <c r="I458" s="6">
        <f t="shared" si="32"/>
        <v>154</v>
      </c>
      <c r="J458" s="6"/>
      <c r="K458" s="10"/>
    </row>
    <row r="459" spans="2:11" x14ac:dyDescent="0.2">
      <c r="B459" s="2">
        <v>458</v>
      </c>
      <c r="C459" s="5" t="s">
        <v>11</v>
      </c>
      <c r="D459" s="5" t="s">
        <v>12</v>
      </c>
      <c r="E459" s="5" t="s">
        <v>585</v>
      </c>
      <c r="F459" s="4">
        <v>43343</v>
      </c>
      <c r="G459" s="6">
        <v>606</v>
      </c>
      <c r="H459" s="6">
        <f t="shared" ref="H459:H485" si="35">G459*0.21</f>
        <v>127.25999999999999</v>
      </c>
      <c r="I459" s="6">
        <f t="shared" si="32"/>
        <v>733.26</v>
      </c>
      <c r="J459" s="6"/>
      <c r="K459" s="10"/>
    </row>
    <row r="460" spans="2:11" x14ac:dyDescent="0.2">
      <c r="B460" s="2">
        <v>459</v>
      </c>
      <c r="C460" s="5" t="s">
        <v>59</v>
      </c>
      <c r="D460" s="5" t="s">
        <v>60</v>
      </c>
      <c r="E460" s="5">
        <v>809</v>
      </c>
      <c r="F460" s="4">
        <v>43344</v>
      </c>
      <c r="G460" s="6">
        <v>15</v>
      </c>
      <c r="H460" s="6">
        <f t="shared" si="35"/>
        <v>3.15</v>
      </c>
      <c r="I460" s="6">
        <f t="shared" si="32"/>
        <v>18.149999999999999</v>
      </c>
      <c r="J460" s="6"/>
      <c r="K460" s="10"/>
    </row>
    <row r="461" spans="2:11" x14ac:dyDescent="0.2">
      <c r="B461" s="2">
        <v>460</v>
      </c>
      <c r="C461" s="5" t="s">
        <v>15</v>
      </c>
      <c r="D461" s="5" t="s">
        <v>31</v>
      </c>
      <c r="E461" s="5" t="s">
        <v>568</v>
      </c>
      <c r="F461" s="4">
        <v>43344</v>
      </c>
      <c r="G461" s="6">
        <v>155</v>
      </c>
      <c r="H461" s="6">
        <f t="shared" si="35"/>
        <v>32.549999999999997</v>
      </c>
      <c r="I461" s="6">
        <f t="shared" si="32"/>
        <v>187.55</v>
      </c>
      <c r="J461" s="6"/>
      <c r="K461" s="10"/>
    </row>
    <row r="462" spans="2:11" x14ac:dyDescent="0.2">
      <c r="B462" s="2">
        <v>461</v>
      </c>
      <c r="C462" s="5" t="s">
        <v>280</v>
      </c>
      <c r="D462" s="5" t="s">
        <v>35</v>
      </c>
      <c r="E462" s="5">
        <v>18361</v>
      </c>
      <c r="F462" s="4">
        <v>43346</v>
      </c>
      <c r="G462" s="6">
        <v>155</v>
      </c>
      <c r="H462" s="6">
        <f t="shared" si="35"/>
        <v>32.549999999999997</v>
      </c>
      <c r="I462" s="6">
        <f t="shared" si="32"/>
        <v>187.55</v>
      </c>
      <c r="J462" s="6"/>
      <c r="K462" s="10"/>
    </row>
    <row r="463" spans="2:11" x14ac:dyDescent="0.2">
      <c r="B463" s="2">
        <v>462</v>
      </c>
      <c r="C463" s="5" t="s">
        <v>36</v>
      </c>
      <c r="D463" s="5" t="s">
        <v>37</v>
      </c>
      <c r="E463" s="5">
        <v>180780</v>
      </c>
      <c r="F463" s="4">
        <v>43346</v>
      </c>
      <c r="G463" s="6">
        <v>303.75</v>
      </c>
      <c r="H463" s="6">
        <f t="shared" si="35"/>
        <v>63.787499999999994</v>
      </c>
      <c r="I463" s="6">
        <f t="shared" si="32"/>
        <v>367.53750000000002</v>
      </c>
      <c r="J463" s="6"/>
      <c r="K463" s="10"/>
    </row>
    <row r="464" spans="2:11" x14ac:dyDescent="0.2">
      <c r="B464" s="2">
        <v>463</v>
      </c>
      <c r="C464" s="5" t="s">
        <v>556</v>
      </c>
      <c r="D464" s="5" t="s">
        <v>557</v>
      </c>
      <c r="E464" s="5" t="s">
        <v>558</v>
      </c>
      <c r="F464" s="4">
        <v>43346</v>
      </c>
      <c r="G464" s="6">
        <v>2884.3</v>
      </c>
      <c r="H464" s="6">
        <f t="shared" si="35"/>
        <v>605.70299999999997</v>
      </c>
      <c r="I464" s="6">
        <f t="shared" si="32"/>
        <v>3490.0030000000002</v>
      </c>
      <c r="J464" s="6"/>
      <c r="K464" s="10"/>
    </row>
    <row r="465" spans="2:11" x14ac:dyDescent="0.2">
      <c r="B465" s="2">
        <v>464</v>
      </c>
      <c r="C465" s="5" t="s">
        <v>247</v>
      </c>
      <c r="D465" s="5" t="s">
        <v>248</v>
      </c>
      <c r="E465" s="5">
        <v>11</v>
      </c>
      <c r="F465" s="4">
        <v>43346</v>
      </c>
      <c r="G465" s="6">
        <v>5455.3</v>
      </c>
      <c r="H465" s="6">
        <f t="shared" si="35"/>
        <v>1145.6130000000001</v>
      </c>
      <c r="I465" s="6">
        <f t="shared" si="32"/>
        <v>6600.9130000000005</v>
      </c>
      <c r="J465" s="6"/>
      <c r="K465" s="10"/>
    </row>
    <row r="466" spans="2:11" x14ac:dyDescent="0.2">
      <c r="B466" s="2">
        <v>465</v>
      </c>
      <c r="C466" s="5" t="s">
        <v>54</v>
      </c>
      <c r="D466" s="5" t="s">
        <v>55</v>
      </c>
      <c r="E466" s="5">
        <v>423</v>
      </c>
      <c r="F466" s="4">
        <v>43346</v>
      </c>
      <c r="G466" s="6">
        <v>2544</v>
      </c>
      <c r="H466" s="6">
        <f t="shared" si="35"/>
        <v>534.24</v>
      </c>
      <c r="I466" s="6">
        <f t="shared" ref="I466:I497" si="36">G466+H466</f>
        <v>3078.24</v>
      </c>
      <c r="J466" s="6"/>
      <c r="K466" s="10"/>
    </row>
    <row r="467" spans="2:11" x14ac:dyDescent="0.2">
      <c r="B467" s="2">
        <v>466</v>
      </c>
      <c r="C467" s="5" t="s">
        <v>54</v>
      </c>
      <c r="D467" s="5" t="s">
        <v>55</v>
      </c>
      <c r="E467" s="5">
        <v>424</v>
      </c>
      <c r="F467" s="4">
        <v>43346</v>
      </c>
      <c r="G467" s="6">
        <v>1325</v>
      </c>
      <c r="H467" s="6">
        <f t="shared" si="35"/>
        <v>278.25</v>
      </c>
      <c r="I467" s="6">
        <f t="shared" si="36"/>
        <v>1603.25</v>
      </c>
      <c r="J467" s="6"/>
      <c r="K467" s="10"/>
    </row>
    <row r="468" spans="2:11" x14ac:dyDescent="0.2">
      <c r="B468" s="2">
        <v>467</v>
      </c>
      <c r="C468" s="5" t="s">
        <v>54</v>
      </c>
      <c r="D468" s="5" t="s">
        <v>55</v>
      </c>
      <c r="E468" s="5">
        <v>425</v>
      </c>
      <c r="F468" s="4">
        <v>43346</v>
      </c>
      <c r="G468" s="6">
        <v>177</v>
      </c>
      <c r="H468" s="6">
        <f t="shared" si="35"/>
        <v>37.17</v>
      </c>
      <c r="I468" s="6">
        <f t="shared" si="36"/>
        <v>214.17000000000002</v>
      </c>
      <c r="J468" s="6"/>
      <c r="K468" s="10"/>
    </row>
    <row r="469" spans="2:11" x14ac:dyDescent="0.2">
      <c r="B469" s="2">
        <v>468</v>
      </c>
      <c r="C469" s="5" t="s">
        <v>54</v>
      </c>
      <c r="D469" s="5" t="s">
        <v>55</v>
      </c>
      <c r="E469" s="5">
        <v>426</v>
      </c>
      <c r="F469" s="4">
        <v>43346</v>
      </c>
      <c r="G469" s="6">
        <v>407</v>
      </c>
      <c r="H469" s="6">
        <f t="shared" si="35"/>
        <v>85.47</v>
      </c>
      <c r="I469" s="6">
        <f t="shared" si="36"/>
        <v>492.47</v>
      </c>
      <c r="J469" s="6"/>
      <c r="K469" s="10"/>
    </row>
    <row r="470" spans="2:11" x14ac:dyDescent="0.2">
      <c r="B470" s="2">
        <v>469</v>
      </c>
      <c r="C470" s="5" t="s">
        <v>394</v>
      </c>
      <c r="D470" s="5" t="s">
        <v>395</v>
      </c>
      <c r="E470" s="5">
        <v>3322</v>
      </c>
      <c r="F470" s="4">
        <v>43346</v>
      </c>
      <c r="G470" s="6">
        <v>25.42</v>
      </c>
      <c r="H470" s="6">
        <f t="shared" si="35"/>
        <v>5.3382000000000005</v>
      </c>
      <c r="I470" s="6">
        <f t="shared" si="36"/>
        <v>30.758200000000002</v>
      </c>
      <c r="J470" s="6"/>
      <c r="K470" s="10"/>
    </row>
    <row r="471" spans="2:11" x14ac:dyDescent="0.2">
      <c r="B471" s="2">
        <v>470</v>
      </c>
      <c r="C471" s="5" t="s">
        <v>40</v>
      </c>
      <c r="D471" s="5" t="s">
        <v>41</v>
      </c>
      <c r="E471" s="5">
        <v>32256</v>
      </c>
      <c r="F471" s="4">
        <v>43348</v>
      </c>
      <c r="G471" s="6">
        <v>346.61</v>
      </c>
      <c r="H471" s="6">
        <f t="shared" si="35"/>
        <v>72.7881</v>
      </c>
      <c r="I471" s="6">
        <f t="shared" si="36"/>
        <v>419.3981</v>
      </c>
      <c r="J471" s="6"/>
      <c r="K471" s="10"/>
    </row>
    <row r="472" spans="2:11" x14ac:dyDescent="0.2">
      <c r="B472" s="2">
        <v>471</v>
      </c>
      <c r="C472" s="5" t="s">
        <v>387</v>
      </c>
      <c r="D472" s="5" t="s">
        <v>388</v>
      </c>
      <c r="E472" s="5" t="s">
        <v>607</v>
      </c>
      <c r="F472" s="4">
        <v>43348</v>
      </c>
      <c r="G472" s="6">
        <v>9.7100000000000009</v>
      </c>
      <c r="H472" s="6">
        <f t="shared" si="35"/>
        <v>2.0390999999999999</v>
      </c>
      <c r="I472" s="6">
        <f t="shared" si="36"/>
        <v>11.7491</v>
      </c>
      <c r="J472" s="6"/>
      <c r="K472" s="10"/>
    </row>
    <row r="473" spans="2:11" x14ac:dyDescent="0.2">
      <c r="B473" s="2">
        <v>472</v>
      </c>
      <c r="C473" s="5" t="s">
        <v>285</v>
      </c>
      <c r="D473" s="5" t="s">
        <v>286</v>
      </c>
      <c r="E473" s="5">
        <v>97</v>
      </c>
      <c r="F473" s="4">
        <v>43349</v>
      </c>
      <c r="G473" s="6">
        <v>959.28</v>
      </c>
      <c r="H473" s="6">
        <f t="shared" si="35"/>
        <v>201.44879999999998</v>
      </c>
      <c r="I473" s="6">
        <f t="shared" si="36"/>
        <v>1160.7287999999999</v>
      </c>
      <c r="J473" s="6"/>
      <c r="K473" s="10"/>
    </row>
    <row r="474" spans="2:11" x14ac:dyDescent="0.2">
      <c r="B474" s="2">
        <v>473</v>
      </c>
      <c r="C474" s="5" t="s">
        <v>565</v>
      </c>
      <c r="D474" s="5" t="s">
        <v>566</v>
      </c>
      <c r="E474" s="5" t="s">
        <v>567</v>
      </c>
      <c r="F474" s="4">
        <v>43353</v>
      </c>
      <c r="G474" s="6">
        <v>2012</v>
      </c>
      <c r="H474" s="6">
        <f t="shared" si="35"/>
        <v>422.52</v>
      </c>
      <c r="I474" s="6">
        <f t="shared" si="36"/>
        <v>2434.52</v>
      </c>
      <c r="J474" s="6"/>
      <c r="K474" s="10"/>
    </row>
    <row r="475" spans="2:11" x14ac:dyDescent="0.2">
      <c r="B475" s="2">
        <v>474</v>
      </c>
      <c r="C475" s="5" t="s">
        <v>45</v>
      </c>
      <c r="D475" s="5" t="s">
        <v>46</v>
      </c>
      <c r="E475" s="16">
        <v>804001194</v>
      </c>
      <c r="F475" s="4">
        <v>43358</v>
      </c>
      <c r="G475" s="6">
        <v>28.79</v>
      </c>
      <c r="H475" s="6">
        <f t="shared" si="35"/>
        <v>6.0458999999999996</v>
      </c>
      <c r="I475" s="6">
        <f t="shared" si="36"/>
        <v>34.835899999999995</v>
      </c>
      <c r="J475" s="6"/>
      <c r="K475" s="10"/>
    </row>
    <row r="476" spans="2:11" x14ac:dyDescent="0.2">
      <c r="B476" s="2">
        <v>475</v>
      </c>
      <c r="C476" s="5" t="s">
        <v>10</v>
      </c>
      <c r="D476" s="5" t="s">
        <v>34</v>
      </c>
      <c r="E476" s="5" t="s">
        <v>591</v>
      </c>
      <c r="F476" s="4">
        <v>43358</v>
      </c>
      <c r="G476" s="6">
        <v>208.51</v>
      </c>
      <c r="H476" s="6">
        <f t="shared" si="35"/>
        <v>43.787099999999995</v>
      </c>
      <c r="I476" s="6">
        <f t="shared" si="36"/>
        <v>252.2971</v>
      </c>
      <c r="J476" s="6"/>
      <c r="K476" s="10"/>
    </row>
    <row r="477" spans="2:11" x14ac:dyDescent="0.2">
      <c r="B477" s="2">
        <v>476</v>
      </c>
      <c r="C477" s="5" t="s">
        <v>8</v>
      </c>
      <c r="D477" s="5" t="s">
        <v>9</v>
      </c>
      <c r="E477" s="5">
        <v>848</v>
      </c>
      <c r="F477" s="4">
        <v>43358</v>
      </c>
      <c r="G477" s="6">
        <v>20.66</v>
      </c>
      <c r="H477" s="6">
        <f t="shared" si="35"/>
        <v>4.3385999999999996</v>
      </c>
      <c r="I477" s="6">
        <f t="shared" si="36"/>
        <v>24.9986</v>
      </c>
      <c r="J477" s="6"/>
      <c r="K477" s="10"/>
    </row>
    <row r="478" spans="2:11" x14ac:dyDescent="0.2">
      <c r="B478" s="2">
        <v>477</v>
      </c>
      <c r="C478" s="5" t="s">
        <v>543</v>
      </c>
      <c r="D478" s="5" t="s">
        <v>544</v>
      </c>
      <c r="E478" s="5" t="s">
        <v>587</v>
      </c>
      <c r="F478" s="4">
        <v>43360</v>
      </c>
      <c r="G478" s="6">
        <v>1850</v>
      </c>
      <c r="H478" s="6">
        <f t="shared" si="35"/>
        <v>388.5</v>
      </c>
      <c r="I478" s="6">
        <f t="shared" si="36"/>
        <v>2238.5</v>
      </c>
      <c r="J478" s="6"/>
      <c r="K478" s="10"/>
    </row>
    <row r="479" spans="2:11" x14ac:dyDescent="0.2">
      <c r="B479" s="2">
        <v>478</v>
      </c>
      <c r="C479" s="5" t="s">
        <v>588</v>
      </c>
      <c r="D479" s="5" t="s">
        <v>589</v>
      </c>
      <c r="E479" s="5" t="s">
        <v>590</v>
      </c>
      <c r="F479" s="4">
        <v>43360</v>
      </c>
      <c r="G479" s="6">
        <v>2450</v>
      </c>
      <c r="H479" s="6">
        <f t="shared" si="35"/>
        <v>514.5</v>
      </c>
      <c r="I479" s="6">
        <f t="shared" si="36"/>
        <v>2964.5</v>
      </c>
      <c r="J479" s="6"/>
      <c r="K479" s="10"/>
    </row>
    <row r="480" spans="2:11" x14ac:dyDescent="0.2">
      <c r="B480" s="2">
        <v>479</v>
      </c>
      <c r="C480" s="5" t="s">
        <v>468</v>
      </c>
      <c r="D480" s="5" t="s">
        <v>469</v>
      </c>
      <c r="E480" s="5" t="s">
        <v>592</v>
      </c>
      <c r="F480" s="4">
        <v>43361</v>
      </c>
      <c r="G480" s="6">
        <v>15000</v>
      </c>
      <c r="H480" s="6">
        <f t="shared" si="35"/>
        <v>3150</v>
      </c>
      <c r="I480" s="6">
        <f t="shared" si="36"/>
        <v>18150</v>
      </c>
      <c r="J480" s="6"/>
      <c r="K480" s="10"/>
    </row>
    <row r="481" spans="2:11" x14ac:dyDescent="0.2">
      <c r="B481" s="2">
        <v>480</v>
      </c>
      <c r="C481" s="5" t="s">
        <v>468</v>
      </c>
      <c r="D481" s="5" t="s">
        <v>469</v>
      </c>
      <c r="E481" s="5" t="s">
        <v>593</v>
      </c>
      <c r="F481" s="4">
        <v>43361</v>
      </c>
      <c r="G481" s="6">
        <v>20000</v>
      </c>
      <c r="H481" s="6">
        <f t="shared" si="35"/>
        <v>4200</v>
      </c>
      <c r="I481" s="6">
        <f t="shared" si="36"/>
        <v>24200</v>
      </c>
      <c r="J481" s="6"/>
      <c r="K481" s="10"/>
    </row>
    <row r="482" spans="2:11" x14ac:dyDescent="0.2">
      <c r="B482" s="2">
        <v>481</v>
      </c>
      <c r="C482" s="5" t="s">
        <v>610</v>
      </c>
      <c r="D482" s="5" t="s">
        <v>611</v>
      </c>
      <c r="E482" s="5" t="s">
        <v>612</v>
      </c>
      <c r="F482" s="4">
        <v>43362</v>
      </c>
      <c r="G482" s="6">
        <v>2439</v>
      </c>
      <c r="H482" s="6">
        <f t="shared" si="35"/>
        <v>512.18999999999994</v>
      </c>
      <c r="I482" s="6">
        <f t="shared" si="36"/>
        <v>2951.19</v>
      </c>
      <c r="J482" s="6"/>
      <c r="K482" s="10"/>
    </row>
    <row r="483" spans="2:11" x14ac:dyDescent="0.2">
      <c r="B483" s="2">
        <v>482</v>
      </c>
      <c r="C483" s="5" t="s">
        <v>594</v>
      </c>
      <c r="D483" s="5" t="s">
        <v>595</v>
      </c>
      <c r="E483" s="5" t="s">
        <v>596</v>
      </c>
      <c r="F483" s="4">
        <v>43363</v>
      </c>
      <c r="G483" s="6">
        <v>15.702400000000001</v>
      </c>
      <c r="H483" s="6">
        <f t="shared" si="35"/>
        <v>3.297504</v>
      </c>
      <c r="I483" s="6">
        <f t="shared" si="36"/>
        <v>18.999904000000001</v>
      </c>
      <c r="J483" s="6"/>
      <c r="K483" s="10"/>
    </row>
    <row r="484" spans="2:11" x14ac:dyDescent="0.2">
      <c r="B484" s="2">
        <v>483</v>
      </c>
      <c r="C484" s="5" t="s">
        <v>597</v>
      </c>
      <c r="D484" s="5" t="s">
        <v>598</v>
      </c>
      <c r="E484" s="5" t="s">
        <v>599</v>
      </c>
      <c r="F484" s="4">
        <v>43363</v>
      </c>
      <c r="G484" s="6">
        <v>20.23</v>
      </c>
      <c r="H484" s="6">
        <f t="shared" si="35"/>
        <v>4.2482999999999995</v>
      </c>
      <c r="I484" s="6">
        <f t="shared" si="36"/>
        <v>24.478300000000001</v>
      </c>
      <c r="J484" s="6"/>
      <c r="K484" s="10"/>
    </row>
    <row r="485" spans="2:11" x14ac:dyDescent="0.2">
      <c r="B485" s="2">
        <v>484</v>
      </c>
      <c r="C485" s="5" t="s">
        <v>24</v>
      </c>
      <c r="D485" s="5" t="s">
        <v>25</v>
      </c>
      <c r="E485" s="4" t="s">
        <v>600</v>
      </c>
      <c r="F485" s="4">
        <v>43364</v>
      </c>
      <c r="G485" s="6">
        <v>1777.35</v>
      </c>
      <c r="H485" s="6">
        <f t="shared" si="35"/>
        <v>373.24349999999998</v>
      </c>
      <c r="I485" s="6">
        <f t="shared" si="36"/>
        <v>2150.5934999999999</v>
      </c>
      <c r="J485" s="6"/>
      <c r="K485" s="10"/>
    </row>
    <row r="486" spans="2:11" x14ac:dyDescent="0.2">
      <c r="B486" s="2">
        <v>485</v>
      </c>
      <c r="C486" s="5" t="s">
        <v>186</v>
      </c>
      <c r="D486" s="5" t="s">
        <v>403</v>
      </c>
      <c r="E486" s="4" t="s">
        <v>601</v>
      </c>
      <c r="F486" s="4">
        <v>43365</v>
      </c>
      <c r="G486" s="6">
        <v>151.51</v>
      </c>
      <c r="H486" s="6">
        <v>31.81</v>
      </c>
      <c r="I486" s="6">
        <f t="shared" si="36"/>
        <v>183.32</v>
      </c>
      <c r="J486" s="6"/>
      <c r="K486" s="10"/>
    </row>
    <row r="487" spans="2:11" x14ac:dyDescent="0.2">
      <c r="B487" s="2">
        <v>486</v>
      </c>
      <c r="C487" s="5" t="s">
        <v>499</v>
      </c>
      <c r="D487" s="5" t="s">
        <v>500</v>
      </c>
      <c r="E487" s="5">
        <v>1800179</v>
      </c>
      <c r="F487" s="4">
        <v>43366</v>
      </c>
      <c r="G487" s="6">
        <v>606</v>
      </c>
      <c r="H487" s="6">
        <f>G487*0.21</f>
        <v>127.25999999999999</v>
      </c>
      <c r="I487" s="6">
        <f t="shared" si="36"/>
        <v>733.26</v>
      </c>
      <c r="J487" s="6"/>
      <c r="K487" s="10"/>
    </row>
    <row r="488" spans="2:11" x14ac:dyDescent="0.2">
      <c r="B488" s="2">
        <v>487</v>
      </c>
      <c r="C488" s="5" t="s">
        <v>256</v>
      </c>
      <c r="D488" s="5" t="s">
        <v>257</v>
      </c>
      <c r="E488" s="5">
        <v>4099</v>
      </c>
      <c r="F488" s="4">
        <v>43367</v>
      </c>
      <c r="G488" s="6">
        <v>3429.95</v>
      </c>
      <c r="H488" s="6">
        <f>G488*0.1</f>
        <v>342.995</v>
      </c>
      <c r="I488" s="6">
        <f t="shared" si="36"/>
        <v>3772.9449999999997</v>
      </c>
      <c r="J488" s="6"/>
      <c r="K488" s="10"/>
    </row>
    <row r="489" spans="2:11" x14ac:dyDescent="0.2">
      <c r="B489" s="2">
        <v>488</v>
      </c>
      <c r="C489" s="5" t="s">
        <v>258</v>
      </c>
      <c r="D489" s="5" t="s">
        <v>259</v>
      </c>
      <c r="E489" s="5">
        <v>3582</v>
      </c>
      <c r="F489" s="4">
        <v>43367</v>
      </c>
      <c r="G489" s="6">
        <v>811.27</v>
      </c>
      <c r="H489" s="6"/>
      <c r="I489" s="6">
        <f t="shared" si="36"/>
        <v>811.27</v>
      </c>
      <c r="J489" s="6"/>
      <c r="K489" s="10"/>
    </row>
    <row r="490" spans="2:11" x14ac:dyDescent="0.2">
      <c r="B490" s="2">
        <v>489</v>
      </c>
      <c r="C490" s="5" t="s">
        <v>43</v>
      </c>
      <c r="D490" s="5" t="s">
        <v>44</v>
      </c>
      <c r="E490" s="5" t="s">
        <v>619</v>
      </c>
      <c r="F490" s="4">
        <v>43368</v>
      </c>
      <c r="G490" s="6">
        <v>49.85</v>
      </c>
      <c r="H490" s="6">
        <f>G490*0.21</f>
        <v>10.468500000000001</v>
      </c>
      <c r="I490" s="6">
        <f t="shared" si="36"/>
        <v>60.3185</v>
      </c>
      <c r="J490" s="6"/>
      <c r="K490" s="10"/>
    </row>
    <row r="491" spans="2:11" x14ac:dyDescent="0.2">
      <c r="B491" s="2">
        <v>490</v>
      </c>
      <c r="C491" s="5" t="s">
        <v>394</v>
      </c>
      <c r="D491" s="5" t="s">
        <v>395</v>
      </c>
      <c r="E491" s="5">
        <v>3647</v>
      </c>
      <c r="F491" s="4">
        <v>43369</v>
      </c>
      <c r="G491" s="6">
        <v>2422.56</v>
      </c>
      <c r="H491" s="6">
        <f>G491*0.21</f>
        <v>508.73759999999999</v>
      </c>
      <c r="I491" s="6">
        <f t="shared" si="36"/>
        <v>2931.2975999999999</v>
      </c>
      <c r="J491" s="6"/>
      <c r="K491" s="10"/>
    </row>
    <row r="492" spans="2:11" x14ac:dyDescent="0.2">
      <c r="B492" s="2">
        <v>491</v>
      </c>
      <c r="C492" s="5" t="s">
        <v>139</v>
      </c>
      <c r="D492" s="5" t="s">
        <v>140</v>
      </c>
      <c r="E492" s="5">
        <v>99</v>
      </c>
      <c r="F492" s="4">
        <v>43369</v>
      </c>
      <c r="G492" s="6">
        <v>172</v>
      </c>
      <c r="H492" s="6">
        <f>G492*0.21</f>
        <v>36.119999999999997</v>
      </c>
      <c r="I492" s="6">
        <f t="shared" si="36"/>
        <v>208.12</v>
      </c>
      <c r="J492" s="6"/>
      <c r="K492" s="10"/>
    </row>
    <row r="493" spans="2:11" x14ac:dyDescent="0.2">
      <c r="B493" s="2">
        <v>492</v>
      </c>
      <c r="C493" s="5" t="s">
        <v>225</v>
      </c>
      <c r="D493" s="5" t="s">
        <v>226</v>
      </c>
      <c r="E493" s="7" t="s">
        <v>602</v>
      </c>
      <c r="F493" s="4">
        <v>43369</v>
      </c>
      <c r="G493" s="6">
        <v>70.349999999999994</v>
      </c>
      <c r="H493" s="6">
        <v>13.39</v>
      </c>
      <c r="I493" s="6">
        <f t="shared" si="36"/>
        <v>83.74</v>
      </c>
      <c r="J493" s="6"/>
      <c r="K493" s="10"/>
    </row>
    <row r="494" spans="2:11" x14ac:dyDescent="0.2">
      <c r="B494" s="2">
        <v>493</v>
      </c>
      <c r="C494" s="5" t="s">
        <v>109</v>
      </c>
      <c r="D494" s="5" t="s">
        <v>110</v>
      </c>
      <c r="E494" s="5" t="s">
        <v>605</v>
      </c>
      <c r="F494" s="4">
        <v>43370</v>
      </c>
      <c r="G494" s="6">
        <v>110</v>
      </c>
      <c r="H494" s="6">
        <f t="shared" ref="H494:H501" si="37">G494*0.21</f>
        <v>23.099999999999998</v>
      </c>
      <c r="I494" s="6">
        <f t="shared" si="36"/>
        <v>133.1</v>
      </c>
      <c r="J494" s="6"/>
      <c r="K494" s="10"/>
    </row>
    <row r="495" spans="2:11" x14ac:dyDescent="0.2">
      <c r="B495" s="2">
        <v>494</v>
      </c>
      <c r="C495" s="5" t="s">
        <v>78</v>
      </c>
      <c r="D495" s="5" t="s">
        <v>79</v>
      </c>
      <c r="E495" s="5">
        <v>256622</v>
      </c>
      <c r="F495" s="4">
        <v>43371</v>
      </c>
      <c r="G495" s="6">
        <v>69.23</v>
      </c>
      <c r="H495" s="6">
        <f t="shared" si="37"/>
        <v>14.5383</v>
      </c>
      <c r="I495" s="6">
        <f t="shared" si="36"/>
        <v>83.768300000000011</v>
      </c>
      <c r="J495" s="6"/>
      <c r="K495" s="10"/>
    </row>
    <row r="496" spans="2:11" x14ac:dyDescent="0.2">
      <c r="B496" s="2">
        <v>495</v>
      </c>
      <c r="C496" s="5" t="s">
        <v>486</v>
      </c>
      <c r="D496" s="5" t="s">
        <v>487</v>
      </c>
      <c r="E496" s="5" t="s">
        <v>604</v>
      </c>
      <c r="F496" s="4">
        <v>43371</v>
      </c>
      <c r="G496" s="6">
        <v>32.97</v>
      </c>
      <c r="H496" s="6">
        <f t="shared" si="37"/>
        <v>6.9236999999999993</v>
      </c>
      <c r="I496" s="6">
        <f t="shared" si="36"/>
        <v>39.893699999999995</v>
      </c>
      <c r="J496" s="6"/>
      <c r="K496" s="10"/>
    </row>
    <row r="497" spans="2:11" x14ac:dyDescent="0.2">
      <c r="B497" s="2">
        <v>496</v>
      </c>
      <c r="C497" s="5" t="s">
        <v>176</v>
      </c>
      <c r="D497" s="5" t="s">
        <v>177</v>
      </c>
      <c r="E497" s="5" t="s">
        <v>608</v>
      </c>
      <c r="F497" s="4">
        <v>43371</v>
      </c>
      <c r="G497" s="6">
        <v>142.57</v>
      </c>
      <c r="H497" s="6">
        <f t="shared" si="37"/>
        <v>29.939699999999998</v>
      </c>
      <c r="I497" s="6">
        <f t="shared" si="36"/>
        <v>172.50969999999998</v>
      </c>
      <c r="J497" s="6"/>
      <c r="K497" s="10"/>
    </row>
    <row r="498" spans="2:11" x14ac:dyDescent="0.2">
      <c r="B498" s="2">
        <v>497</v>
      </c>
      <c r="C498" s="5" t="s">
        <v>438</v>
      </c>
      <c r="D498" s="5" t="s">
        <v>439</v>
      </c>
      <c r="E498" s="5" t="s">
        <v>603</v>
      </c>
      <c r="F498" s="4">
        <v>43373</v>
      </c>
      <c r="G498" s="6">
        <v>543</v>
      </c>
      <c r="H498" s="6">
        <f t="shared" si="37"/>
        <v>114.03</v>
      </c>
      <c r="I498" s="6">
        <f t="shared" ref="I498:I529" si="38">G498+H498</f>
        <v>657.03</v>
      </c>
      <c r="J498" s="6"/>
      <c r="K498" s="10"/>
    </row>
    <row r="499" spans="2:11" x14ac:dyDescent="0.2">
      <c r="B499" s="2">
        <v>498</v>
      </c>
      <c r="C499" s="5" t="s">
        <v>89</v>
      </c>
      <c r="D499" s="5" t="s">
        <v>90</v>
      </c>
      <c r="E499" s="7" t="s">
        <v>606</v>
      </c>
      <c r="F499" s="4">
        <v>43373</v>
      </c>
      <c r="G499" s="6">
        <v>577.84</v>
      </c>
      <c r="H499" s="6">
        <f t="shared" si="37"/>
        <v>121.3464</v>
      </c>
      <c r="I499" s="6">
        <f t="shared" si="38"/>
        <v>699.18640000000005</v>
      </c>
      <c r="J499" s="6"/>
      <c r="K499" s="10"/>
    </row>
    <row r="500" spans="2:11" x14ac:dyDescent="0.2">
      <c r="B500" s="2">
        <v>499</v>
      </c>
      <c r="C500" s="5" t="s">
        <v>26</v>
      </c>
      <c r="D500" s="5" t="s">
        <v>32</v>
      </c>
      <c r="E500" s="5" t="s">
        <v>609</v>
      </c>
      <c r="F500" s="4">
        <v>43373</v>
      </c>
      <c r="G500" s="6">
        <v>1000</v>
      </c>
      <c r="H500" s="6">
        <f t="shared" si="37"/>
        <v>210</v>
      </c>
      <c r="I500" s="6">
        <f t="shared" si="38"/>
        <v>1210</v>
      </c>
      <c r="J500" s="6"/>
      <c r="K500" s="10"/>
    </row>
    <row r="501" spans="2:11" x14ac:dyDescent="0.2">
      <c r="B501" s="2">
        <v>500</v>
      </c>
      <c r="C501" s="5" t="s">
        <v>8</v>
      </c>
      <c r="D501" s="5" t="s">
        <v>9</v>
      </c>
      <c r="E501" s="5">
        <v>903</v>
      </c>
      <c r="F501" s="4">
        <v>43373</v>
      </c>
      <c r="G501" s="6">
        <v>203.9</v>
      </c>
      <c r="H501" s="6">
        <f t="shared" si="37"/>
        <v>42.819000000000003</v>
      </c>
      <c r="I501" s="6">
        <f t="shared" si="38"/>
        <v>246.71899999999999</v>
      </c>
      <c r="J501" s="6"/>
      <c r="K501" s="10"/>
    </row>
    <row r="502" spans="2:11" x14ac:dyDescent="0.2">
      <c r="B502" s="2">
        <v>501</v>
      </c>
      <c r="C502" s="5" t="s">
        <v>28</v>
      </c>
      <c r="D502" s="5" t="s">
        <v>27</v>
      </c>
      <c r="E502" s="5" t="s">
        <v>613</v>
      </c>
      <c r="F502" s="4">
        <v>43373</v>
      </c>
      <c r="G502" s="6">
        <v>33.35</v>
      </c>
      <c r="H502" s="6">
        <f>G502*0.1</f>
        <v>3.3350000000000004</v>
      </c>
      <c r="I502" s="6">
        <f t="shared" si="38"/>
        <v>36.685000000000002</v>
      </c>
      <c r="J502" s="6"/>
      <c r="K502" s="10"/>
    </row>
    <row r="503" spans="2:11" x14ac:dyDescent="0.2">
      <c r="B503" s="2">
        <v>502</v>
      </c>
      <c r="C503" s="5" t="s">
        <v>574</v>
      </c>
      <c r="D503" s="5" t="s">
        <v>575</v>
      </c>
      <c r="E503" s="5" t="s">
        <v>614</v>
      </c>
      <c r="F503" s="4">
        <v>43373</v>
      </c>
      <c r="G503" s="6">
        <v>410.4</v>
      </c>
      <c r="H503" s="6">
        <f>G503*0.21</f>
        <v>86.183999999999997</v>
      </c>
      <c r="I503" s="6">
        <f t="shared" si="38"/>
        <v>496.58399999999995</v>
      </c>
      <c r="J503" s="6"/>
      <c r="K503" s="10"/>
    </row>
    <row r="504" spans="2:11" x14ac:dyDescent="0.2">
      <c r="B504" s="2">
        <v>503</v>
      </c>
      <c r="C504" s="5" t="s">
        <v>265</v>
      </c>
      <c r="D504" s="5" t="s">
        <v>266</v>
      </c>
      <c r="E504" s="5" t="s">
        <v>615</v>
      </c>
      <c r="F504" s="4">
        <v>43373</v>
      </c>
      <c r="G504" s="6">
        <v>616</v>
      </c>
      <c r="H504" s="6">
        <f>G504*0.21</f>
        <v>129.35999999999999</v>
      </c>
      <c r="I504" s="6">
        <f t="shared" si="38"/>
        <v>745.36</v>
      </c>
      <c r="J504" s="6"/>
      <c r="K504" s="10"/>
    </row>
    <row r="505" spans="2:11" x14ac:dyDescent="0.2">
      <c r="B505" s="2">
        <v>504</v>
      </c>
      <c r="C505" s="5" t="s">
        <v>28</v>
      </c>
      <c r="D505" s="5" t="s">
        <v>27</v>
      </c>
      <c r="E505" s="7" t="s">
        <v>616</v>
      </c>
      <c r="F505" s="4">
        <v>43373</v>
      </c>
      <c r="G505" s="6">
        <v>30</v>
      </c>
      <c r="H505" s="6">
        <f>G505*0.1</f>
        <v>3</v>
      </c>
      <c r="I505" s="6">
        <f t="shared" si="38"/>
        <v>33</v>
      </c>
      <c r="J505" s="6"/>
      <c r="K505" s="10"/>
    </row>
    <row r="506" spans="2:11" x14ac:dyDescent="0.2">
      <c r="B506" s="2">
        <v>505</v>
      </c>
      <c r="C506" s="5" t="s">
        <v>86</v>
      </c>
      <c r="D506" s="5" t="s">
        <v>87</v>
      </c>
      <c r="E506" s="5" t="s">
        <v>617</v>
      </c>
      <c r="F506" s="4">
        <v>43373</v>
      </c>
      <c r="G506" s="6">
        <v>158.33000000000001</v>
      </c>
      <c r="H506" s="6">
        <f>G506*0.21</f>
        <v>33.249299999999998</v>
      </c>
      <c r="I506" s="6">
        <f t="shared" si="38"/>
        <v>191.57930000000002</v>
      </c>
      <c r="J506" s="6"/>
      <c r="K506" s="10"/>
    </row>
    <row r="507" spans="2:11" x14ac:dyDescent="0.2">
      <c r="B507" s="2">
        <v>506</v>
      </c>
      <c r="C507" s="5" t="s">
        <v>11</v>
      </c>
      <c r="D507" s="5" t="s">
        <v>12</v>
      </c>
      <c r="E507" s="5" t="s">
        <v>618</v>
      </c>
      <c r="F507" s="4">
        <v>43373</v>
      </c>
      <c r="G507" s="6">
        <v>420</v>
      </c>
      <c r="H507" s="6">
        <f>G507*0.1</f>
        <v>42</v>
      </c>
      <c r="I507" s="6">
        <f t="shared" si="38"/>
        <v>462</v>
      </c>
      <c r="J507" s="6"/>
      <c r="K507" s="10"/>
    </row>
    <row r="508" spans="2:11" x14ac:dyDescent="0.2">
      <c r="G508" s="3"/>
      <c r="H508" s="3"/>
      <c r="I508" s="3"/>
      <c r="J508" s="3"/>
    </row>
    <row r="509" spans="2:11" x14ac:dyDescent="0.2">
      <c r="G509" s="3"/>
      <c r="H509" s="3"/>
      <c r="I509" s="3"/>
      <c r="J509" s="3"/>
    </row>
    <row r="510" spans="2:11" x14ac:dyDescent="0.2">
      <c r="G510" s="3"/>
      <c r="H510" s="3"/>
      <c r="I510" s="3"/>
      <c r="J510" s="3"/>
    </row>
    <row r="511" spans="2:11" x14ac:dyDescent="0.2">
      <c r="G511" s="3"/>
      <c r="H511" s="3"/>
      <c r="I511" s="3"/>
      <c r="J511" s="3"/>
    </row>
    <row r="512" spans="2:11" x14ac:dyDescent="0.2">
      <c r="G512" s="3"/>
      <c r="H512" s="3"/>
      <c r="I512" s="3">
        <f>SUM(I2:I511)</f>
        <v>549690.78896300006</v>
      </c>
      <c r="J512" s="3"/>
    </row>
    <row r="513" spans="7:10" x14ac:dyDescent="0.2">
      <c r="G513" s="3"/>
      <c r="H513" s="3"/>
      <c r="I513" s="3"/>
      <c r="J513" s="3"/>
    </row>
    <row r="514" spans="7:10" x14ac:dyDescent="0.2">
      <c r="G514" s="3"/>
      <c r="H514" s="3"/>
      <c r="I514" s="3"/>
      <c r="J514" s="3"/>
    </row>
    <row r="515" spans="7:10" x14ac:dyDescent="0.2">
      <c r="G515" s="3"/>
      <c r="H515" s="3"/>
      <c r="I515" s="3"/>
      <c r="J515" s="3"/>
    </row>
    <row r="516" spans="7:10" x14ac:dyDescent="0.2">
      <c r="G516" s="3"/>
      <c r="H516" s="3"/>
      <c r="I516" s="3"/>
      <c r="J516" s="3"/>
    </row>
    <row r="517" spans="7:10" x14ac:dyDescent="0.2">
      <c r="G517" s="3"/>
      <c r="H517" s="3"/>
      <c r="I517" s="3"/>
      <c r="J517" s="3"/>
    </row>
    <row r="518" spans="7:10" x14ac:dyDescent="0.2">
      <c r="G518" s="3"/>
      <c r="H518" s="3"/>
      <c r="I518" s="3"/>
      <c r="J518" s="3"/>
    </row>
    <row r="519" spans="7:10" x14ac:dyDescent="0.2">
      <c r="G519" s="3"/>
      <c r="H519" s="3"/>
      <c r="I519" s="3"/>
      <c r="J519" s="3"/>
    </row>
    <row r="520" spans="7:10" x14ac:dyDescent="0.2">
      <c r="G520" s="3"/>
      <c r="H520" s="3"/>
      <c r="I520" s="3"/>
      <c r="J520" s="3"/>
    </row>
    <row r="521" spans="7:10" x14ac:dyDescent="0.2">
      <c r="G521" s="3"/>
      <c r="H521" s="3"/>
      <c r="I521" s="3"/>
      <c r="J521" s="3"/>
    </row>
    <row r="522" spans="7:10" x14ac:dyDescent="0.2">
      <c r="G522" s="3"/>
      <c r="H522" s="3"/>
      <c r="I522" s="3"/>
      <c r="J522" s="3"/>
    </row>
    <row r="523" spans="7:10" x14ac:dyDescent="0.2">
      <c r="G523" s="3"/>
      <c r="H523" s="3"/>
      <c r="I523" s="3"/>
      <c r="J523" s="3"/>
    </row>
    <row r="524" spans="7:10" x14ac:dyDescent="0.2">
      <c r="G524" s="3"/>
      <c r="H524" s="3"/>
      <c r="I524" s="3"/>
      <c r="J524" s="3"/>
    </row>
    <row r="525" spans="7:10" x14ac:dyDescent="0.2">
      <c r="G525" s="3"/>
      <c r="H525" s="3"/>
      <c r="I525" s="3"/>
      <c r="J525" s="3"/>
    </row>
    <row r="526" spans="7:10" x14ac:dyDescent="0.2">
      <c r="G526" s="3"/>
      <c r="H526" s="3"/>
      <c r="I526" s="3"/>
      <c r="J526" s="3"/>
    </row>
    <row r="527" spans="7:10" x14ac:dyDescent="0.2">
      <c r="G527" s="3"/>
      <c r="H527" s="3"/>
      <c r="I527" s="3"/>
      <c r="J527" s="3"/>
    </row>
    <row r="528" spans="7:10" x14ac:dyDescent="0.2">
      <c r="G528" s="3"/>
      <c r="H528" s="3"/>
      <c r="I528" s="3"/>
      <c r="J528" s="3"/>
    </row>
    <row r="529" spans="7:10" x14ac:dyDescent="0.2">
      <c r="G529" s="3"/>
      <c r="H529" s="3"/>
      <c r="I529" s="3"/>
      <c r="J529" s="3"/>
    </row>
    <row r="530" spans="7:10" x14ac:dyDescent="0.2">
      <c r="G530" s="3"/>
      <c r="H530" s="3"/>
      <c r="I530" s="3"/>
      <c r="J530" s="3"/>
    </row>
    <row r="531" spans="7:10" x14ac:dyDescent="0.2">
      <c r="G531" s="3"/>
      <c r="H531" s="3"/>
      <c r="I531" s="3"/>
      <c r="J531" s="3"/>
    </row>
    <row r="532" spans="7:10" x14ac:dyDescent="0.2">
      <c r="G532" s="3"/>
      <c r="H532" s="3"/>
      <c r="I532" s="3"/>
      <c r="J532" s="3"/>
    </row>
    <row r="533" spans="7:10" x14ac:dyDescent="0.2">
      <c r="G533" s="3"/>
      <c r="H533" s="3"/>
      <c r="I533" s="3"/>
      <c r="J533" s="3"/>
    </row>
    <row r="534" spans="7:10" x14ac:dyDescent="0.2">
      <c r="G534" s="3"/>
      <c r="H534" s="3"/>
      <c r="I534" s="3"/>
      <c r="J534" s="3"/>
    </row>
    <row r="535" spans="7:10" x14ac:dyDescent="0.2">
      <c r="G535" s="3"/>
      <c r="H535" s="3"/>
      <c r="I535" s="3"/>
      <c r="J535" s="3"/>
    </row>
    <row r="536" spans="7:10" x14ac:dyDescent="0.2">
      <c r="G536" s="3"/>
      <c r="H536" s="3"/>
      <c r="I536" s="3"/>
      <c r="J536" s="3"/>
    </row>
    <row r="537" spans="7:10" x14ac:dyDescent="0.2">
      <c r="G537" s="3"/>
      <c r="H537" s="3"/>
      <c r="I537" s="3"/>
      <c r="J537" s="3"/>
    </row>
    <row r="538" spans="7:10" x14ac:dyDescent="0.2">
      <c r="G538" s="3"/>
      <c r="H538" s="3"/>
      <c r="I538" s="3"/>
      <c r="J538" s="3"/>
    </row>
    <row r="539" spans="7:10" x14ac:dyDescent="0.2">
      <c r="G539" s="3"/>
      <c r="H539" s="3"/>
      <c r="I539" s="3"/>
      <c r="J539" s="3"/>
    </row>
    <row r="540" spans="7:10" x14ac:dyDescent="0.2">
      <c r="G540" s="3"/>
      <c r="H540" s="3"/>
      <c r="I540" s="3"/>
      <c r="J540" s="3"/>
    </row>
    <row r="541" spans="7:10" x14ac:dyDescent="0.2">
      <c r="G541" s="3"/>
      <c r="H541" s="3"/>
      <c r="I541" s="3"/>
      <c r="J541" s="3"/>
    </row>
    <row r="542" spans="7:10" x14ac:dyDescent="0.2">
      <c r="G542" s="3"/>
      <c r="H542" s="3"/>
      <c r="I542" s="3"/>
      <c r="J542" s="3"/>
    </row>
    <row r="543" spans="7:10" x14ac:dyDescent="0.2">
      <c r="G543" s="3"/>
      <c r="H543" s="3"/>
      <c r="I543" s="3"/>
      <c r="J543" s="3"/>
    </row>
    <row r="544" spans="7:10" x14ac:dyDescent="0.2">
      <c r="G544" s="3"/>
      <c r="H544" s="3"/>
      <c r="I544" s="3"/>
      <c r="J544" s="3"/>
    </row>
    <row r="545" spans="7:10" x14ac:dyDescent="0.2">
      <c r="G545" s="3"/>
      <c r="H545" s="3"/>
      <c r="I545" s="3"/>
      <c r="J545" s="3"/>
    </row>
    <row r="546" spans="7:10" x14ac:dyDescent="0.2">
      <c r="G546" s="3"/>
      <c r="H546" s="3"/>
      <c r="I546" s="3"/>
      <c r="J546" s="3"/>
    </row>
    <row r="547" spans="7:10" x14ac:dyDescent="0.2">
      <c r="G547" s="3"/>
      <c r="H547" s="3"/>
      <c r="I547" s="3"/>
      <c r="J547" s="3"/>
    </row>
    <row r="548" spans="7:10" x14ac:dyDescent="0.2">
      <c r="G548" s="3"/>
      <c r="H548" s="3"/>
      <c r="I548" s="3"/>
      <c r="J548" s="3"/>
    </row>
    <row r="549" spans="7:10" x14ac:dyDescent="0.2">
      <c r="G549" s="3"/>
      <c r="H549" s="3"/>
      <c r="I549" s="3"/>
      <c r="J549" s="3"/>
    </row>
    <row r="550" spans="7:10" x14ac:dyDescent="0.2">
      <c r="G550" s="3"/>
      <c r="H550" s="3"/>
      <c r="I550" s="3"/>
      <c r="J550" s="3"/>
    </row>
    <row r="551" spans="7:10" x14ac:dyDescent="0.2">
      <c r="G551" s="3"/>
      <c r="H551" s="3"/>
      <c r="I551" s="3"/>
      <c r="J551" s="3"/>
    </row>
    <row r="552" spans="7:10" x14ac:dyDescent="0.2">
      <c r="G552" s="3"/>
      <c r="H552" s="3"/>
      <c r="I552" s="3"/>
      <c r="J552" s="3"/>
    </row>
    <row r="553" spans="7:10" x14ac:dyDescent="0.2">
      <c r="G553" s="3"/>
      <c r="H553" s="3"/>
      <c r="I553" s="3"/>
      <c r="J553" s="3"/>
    </row>
    <row r="554" spans="7:10" x14ac:dyDescent="0.2">
      <c r="G554" s="3"/>
      <c r="H554" s="3"/>
      <c r="I554" s="3"/>
      <c r="J554" s="3"/>
    </row>
    <row r="555" spans="7:10" x14ac:dyDescent="0.2">
      <c r="G555" s="3"/>
      <c r="H555" s="3"/>
      <c r="I555" s="3"/>
      <c r="J555" s="3"/>
    </row>
    <row r="556" spans="7:10" x14ac:dyDescent="0.2">
      <c r="G556" s="3"/>
      <c r="H556" s="3"/>
      <c r="I556" s="3"/>
      <c r="J556" s="3"/>
    </row>
    <row r="557" spans="7:10" x14ac:dyDescent="0.2">
      <c r="G557" s="3"/>
      <c r="H557" s="3"/>
      <c r="I557" s="3"/>
      <c r="J557" s="3"/>
    </row>
    <row r="558" spans="7:10" x14ac:dyDescent="0.2">
      <c r="G558" s="3"/>
      <c r="H558" s="3"/>
      <c r="I558" s="3"/>
      <c r="J558" s="3"/>
    </row>
    <row r="559" spans="7:10" x14ac:dyDescent="0.2">
      <c r="G559" s="3"/>
      <c r="H559" s="3"/>
      <c r="I559" s="3"/>
      <c r="J559" s="3"/>
    </row>
    <row r="560" spans="7:10" x14ac:dyDescent="0.2">
      <c r="G560" s="3"/>
      <c r="H560" s="3"/>
      <c r="I560" s="3"/>
      <c r="J560" s="3"/>
    </row>
    <row r="561" spans="7:10" x14ac:dyDescent="0.2">
      <c r="G561" s="3"/>
      <c r="H561" s="3"/>
      <c r="I561" s="3"/>
      <c r="J561" s="3"/>
    </row>
    <row r="562" spans="7:10" x14ac:dyDescent="0.2">
      <c r="G562" s="3"/>
      <c r="H562" s="3"/>
      <c r="I562" s="3"/>
      <c r="J562" s="3"/>
    </row>
    <row r="563" spans="7:10" x14ac:dyDescent="0.2">
      <c r="G563" s="3"/>
      <c r="H563" s="3"/>
      <c r="I563" s="3"/>
      <c r="J563" s="3"/>
    </row>
    <row r="564" spans="7:10" x14ac:dyDescent="0.2">
      <c r="G564" s="3"/>
      <c r="H564" s="3"/>
      <c r="I564" s="3"/>
      <c r="J564" s="3"/>
    </row>
    <row r="565" spans="7:10" x14ac:dyDescent="0.2">
      <c r="G565" s="3"/>
      <c r="H565" s="3"/>
      <c r="I565" s="3"/>
      <c r="J565" s="3"/>
    </row>
    <row r="566" spans="7:10" x14ac:dyDescent="0.2">
      <c r="G566" s="3"/>
      <c r="H566" s="3"/>
      <c r="I566" s="3"/>
      <c r="J566" s="3"/>
    </row>
    <row r="567" spans="7:10" x14ac:dyDescent="0.2">
      <c r="G567" s="3"/>
      <c r="H567" s="3"/>
      <c r="I567" s="3"/>
      <c r="J567" s="3"/>
    </row>
    <row r="568" spans="7:10" x14ac:dyDescent="0.2">
      <c r="G568" s="3"/>
      <c r="H568" s="3"/>
      <c r="I568" s="3"/>
      <c r="J568" s="3"/>
    </row>
    <row r="569" spans="7:10" x14ac:dyDescent="0.2">
      <c r="G569" s="3"/>
      <c r="H569" s="3"/>
      <c r="I569" s="3"/>
      <c r="J569" s="3"/>
    </row>
    <row r="570" spans="7:10" x14ac:dyDescent="0.2">
      <c r="G570" s="3"/>
      <c r="H570" s="3"/>
      <c r="I570" s="3"/>
      <c r="J570" s="3"/>
    </row>
    <row r="571" spans="7:10" x14ac:dyDescent="0.2">
      <c r="G571" s="3"/>
      <c r="H571" s="3"/>
      <c r="I571" s="3"/>
      <c r="J571" s="3"/>
    </row>
    <row r="572" spans="7:10" x14ac:dyDescent="0.2">
      <c r="G572" s="3"/>
      <c r="H572" s="3"/>
      <c r="I572" s="3"/>
      <c r="J572" s="3"/>
    </row>
    <row r="573" spans="7:10" x14ac:dyDescent="0.2">
      <c r="G573" s="3"/>
      <c r="H573" s="3"/>
      <c r="I573" s="3"/>
      <c r="J573" s="3"/>
    </row>
    <row r="574" spans="7:10" x14ac:dyDescent="0.2">
      <c r="G574" s="3"/>
      <c r="H574" s="3"/>
      <c r="I574" s="3"/>
      <c r="J574" s="3"/>
    </row>
    <row r="575" spans="7:10" x14ac:dyDescent="0.2">
      <c r="G575" s="3"/>
      <c r="H575" s="3"/>
      <c r="I575" s="3"/>
      <c r="J575" s="3"/>
    </row>
    <row r="576" spans="7:10" x14ac:dyDescent="0.2">
      <c r="G576" s="3"/>
      <c r="H576" s="3"/>
      <c r="I576" s="3"/>
      <c r="J576" s="3"/>
    </row>
    <row r="577" spans="7:10" x14ac:dyDescent="0.2">
      <c r="G577" s="3"/>
      <c r="H577" s="3"/>
      <c r="I577" s="3"/>
      <c r="J577" s="3"/>
    </row>
    <row r="578" spans="7:10" x14ac:dyDescent="0.2">
      <c r="G578" s="3"/>
      <c r="H578" s="3"/>
      <c r="I578" s="3"/>
      <c r="J578" s="3"/>
    </row>
    <row r="579" spans="7:10" x14ac:dyDescent="0.2">
      <c r="G579" s="3"/>
      <c r="H579" s="3"/>
      <c r="I579" s="3"/>
      <c r="J579" s="3"/>
    </row>
    <row r="580" spans="7:10" x14ac:dyDescent="0.2">
      <c r="G580" s="3"/>
      <c r="H580" s="3"/>
      <c r="I580" s="3"/>
      <c r="J580" s="3"/>
    </row>
    <row r="581" spans="7:10" x14ac:dyDescent="0.2">
      <c r="G581" s="3"/>
      <c r="H581" s="3"/>
      <c r="I581" s="3"/>
      <c r="J581" s="3"/>
    </row>
    <row r="582" spans="7:10" x14ac:dyDescent="0.2">
      <c r="G582" s="3"/>
      <c r="H582" s="3"/>
      <c r="I582" s="3"/>
      <c r="J582" s="3"/>
    </row>
    <row r="583" spans="7:10" x14ac:dyDescent="0.2">
      <c r="G583" s="3"/>
      <c r="H583" s="3"/>
      <c r="I583" s="3"/>
      <c r="J583" s="3"/>
    </row>
    <row r="584" spans="7:10" x14ac:dyDescent="0.2">
      <c r="G584" s="3"/>
      <c r="H584" s="3"/>
      <c r="I584" s="3"/>
      <c r="J584" s="3"/>
    </row>
    <row r="585" spans="7:10" x14ac:dyDescent="0.2">
      <c r="G585" s="3"/>
      <c r="H585" s="3"/>
      <c r="I585" s="3"/>
      <c r="J585" s="3"/>
    </row>
    <row r="586" spans="7:10" x14ac:dyDescent="0.2">
      <c r="G586" s="3"/>
      <c r="H586" s="3"/>
      <c r="I586" s="3"/>
      <c r="J586" s="3"/>
    </row>
    <row r="587" spans="7:10" x14ac:dyDescent="0.2">
      <c r="G587" s="3"/>
      <c r="H587" s="3"/>
      <c r="I587" s="3"/>
      <c r="J587" s="3"/>
    </row>
    <row r="588" spans="7:10" x14ac:dyDescent="0.2">
      <c r="G588" s="3"/>
      <c r="H588" s="3"/>
      <c r="I588" s="3"/>
      <c r="J588" s="3"/>
    </row>
    <row r="589" spans="7:10" x14ac:dyDescent="0.2">
      <c r="G589" s="3"/>
      <c r="H589" s="3"/>
      <c r="I589" s="3"/>
      <c r="J589" s="3"/>
    </row>
    <row r="590" spans="7:10" x14ac:dyDescent="0.2">
      <c r="G590" s="3"/>
      <c r="H590" s="3"/>
      <c r="I590" s="3"/>
      <c r="J590" s="3"/>
    </row>
    <row r="591" spans="7:10" x14ac:dyDescent="0.2">
      <c r="G591" s="3"/>
      <c r="H591" s="3"/>
      <c r="I591" s="3"/>
      <c r="J591" s="3"/>
    </row>
    <row r="592" spans="7:10" x14ac:dyDescent="0.2">
      <c r="G592" s="3"/>
      <c r="H592" s="3"/>
      <c r="I592" s="3"/>
      <c r="J592" s="3"/>
    </row>
    <row r="593" spans="7:10" x14ac:dyDescent="0.2">
      <c r="G593" s="3"/>
      <c r="H593" s="3"/>
      <c r="I593" s="3"/>
      <c r="J593" s="3"/>
    </row>
    <row r="594" spans="7:10" x14ac:dyDescent="0.2">
      <c r="G594" s="3"/>
      <c r="H594" s="3"/>
      <c r="I594" s="3"/>
      <c r="J594" s="3"/>
    </row>
    <row r="595" spans="7:10" x14ac:dyDescent="0.2">
      <c r="G595" s="3"/>
      <c r="H595" s="3"/>
      <c r="I595" s="3"/>
      <c r="J595" s="3"/>
    </row>
    <row r="596" spans="7:10" x14ac:dyDescent="0.2">
      <c r="G596" s="3"/>
      <c r="H596" s="3"/>
      <c r="I596" s="3"/>
      <c r="J596" s="3"/>
    </row>
    <row r="597" spans="7:10" x14ac:dyDescent="0.2">
      <c r="G597" s="3"/>
      <c r="H597" s="3"/>
      <c r="I597" s="3"/>
      <c r="J597" s="3"/>
    </row>
    <row r="598" spans="7:10" x14ac:dyDescent="0.2">
      <c r="G598" s="3"/>
      <c r="H598" s="3"/>
      <c r="I598" s="3"/>
      <c r="J598" s="3"/>
    </row>
    <row r="599" spans="7:10" x14ac:dyDescent="0.2">
      <c r="G599" s="3"/>
      <c r="H599" s="3"/>
      <c r="I599" s="3"/>
      <c r="J599" s="3"/>
    </row>
    <row r="600" spans="7:10" x14ac:dyDescent="0.2">
      <c r="G600" s="3"/>
      <c r="H600" s="3"/>
      <c r="I600" s="3"/>
      <c r="J600" s="3"/>
    </row>
    <row r="601" spans="7:10" x14ac:dyDescent="0.2">
      <c r="G601" s="3"/>
      <c r="H601" s="3"/>
      <c r="I601" s="3"/>
      <c r="J601" s="3"/>
    </row>
    <row r="602" spans="7:10" x14ac:dyDescent="0.2">
      <c r="G602" s="3"/>
      <c r="H602" s="3"/>
      <c r="I602" s="3"/>
      <c r="J602" s="3"/>
    </row>
    <row r="603" spans="7:10" x14ac:dyDescent="0.2">
      <c r="G603" s="3"/>
      <c r="H603" s="3"/>
      <c r="I603" s="3"/>
      <c r="J603" s="3"/>
    </row>
    <row r="604" spans="7:10" x14ac:dyDescent="0.2">
      <c r="G604" s="3"/>
      <c r="H604" s="3"/>
      <c r="I604" s="3"/>
      <c r="J604" s="3"/>
    </row>
    <row r="605" spans="7:10" x14ac:dyDescent="0.2">
      <c r="G605" s="3"/>
      <c r="H605" s="3"/>
      <c r="I605" s="3"/>
      <c r="J605" s="3"/>
    </row>
    <row r="606" spans="7:10" x14ac:dyDescent="0.2">
      <c r="G606" s="3"/>
      <c r="H606" s="3"/>
      <c r="I606" s="3"/>
      <c r="J606" s="3"/>
    </row>
    <row r="607" spans="7:10" x14ac:dyDescent="0.2">
      <c r="G607" s="3"/>
      <c r="H607" s="3"/>
      <c r="I607" s="3"/>
      <c r="J607" s="3"/>
    </row>
    <row r="608" spans="7:10" x14ac:dyDescent="0.2">
      <c r="G608" s="3"/>
      <c r="H608" s="3"/>
      <c r="I608" s="3"/>
      <c r="J608" s="3"/>
    </row>
    <row r="609" spans="7:10" x14ac:dyDescent="0.2">
      <c r="G609" s="3"/>
      <c r="H609" s="3"/>
      <c r="I609" s="3"/>
      <c r="J609" s="3"/>
    </row>
    <row r="610" spans="7:10" x14ac:dyDescent="0.2">
      <c r="G610" s="3"/>
      <c r="H610" s="3"/>
      <c r="I610" s="3"/>
      <c r="J610" s="3"/>
    </row>
    <row r="611" spans="7:10" x14ac:dyDescent="0.2">
      <c r="G611" s="3"/>
      <c r="H611" s="3"/>
      <c r="I611" s="3"/>
      <c r="J611" s="3"/>
    </row>
    <row r="612" spans="7:10" x14ac:dyDescent="0.2">
      <c r="G612" s="3"/>
      <c r="H612" s="3"/>
      <c r="I612" s="3"/>
      <c r="J612" s="3"/>
    </row>
    <row r="613" spans="7:10" x14ac:dyDescent="0.2">
      <c r="G613" s="3"/>
      <c r="H613" s="3"/>
      <c r="I613" s="3"/>
      <c r="J613" s="3"/>
    </row>
    <row r="614" spans="7:10" x14ac:dyDescent="0.2">
      <c r="G614" s="3"/>
      <c r="H614" s="3"/>
      <c r="I614" s="3"/>
      <c r="J614" s="3"/>
    </row>
    <row r="615" spans="7:10" x14ac:dyDescent="0.2">
      <c r="G615" s="3"/>
      <c r="H615" s="3"/>
      <c r="I615" s="3"/>
      <c r="J615" s="3"/>
    </row>
    <row r="616" spans="7:10" x14ac:dyDescent="0.2">
      <c r="G616" s="3"/>
      <c r="H616" s="3"/>
      <c r="I616" s="3"/>
      <c r="J616" s="3"/>
    </row>
    <row r="617" spans="7:10" x14ac:dyDescent="0.2">
      <c r="G617" s="3"/>
      <c r="H617" s="3"/>
      <c r="I617" s="3"/>
      <c r="J617" s="3"/>
    </row>
    <row r="618" spans="7:10" x14ac:dyDescent="0.2">
      <c r="G618" s="3"/>
      <c r="H618" s="3"/>
      <c r="I618" s="3"/>
      <c r="J618" s="3"/>
    </row>
    <row r="619" spans="7:10" x14ac:dyDescent="0.2">
      <c r="G619" s="3"/>
      <c r="H619" s="3"/>
      <c r="I619" s="3"/>
      <c r="J619" s="3"/>
    </row>
    <row r="620" spans="7:10" x14ac:dyDescent="0.2">
      <c r="G620" s="3"/>
      <c r="H620" s="3"/>
      <c r="I620" s="3"/>
      <c r="J620" s="3"/>
    </row>
    <row r="621" spans="7:10" x14ac:dyDescent="0.2">
      <c r="G621" s="3"/>
      <c r="H621" s="3"/>
      <c r="I621" s="3"/>
      <c r="J621" s="3"/>
    </row>
    <row r="622" spans="7:10" x14ac:dyDescent="0.2">
      <c r="G622" s="3"/>
      <c r="H622" s="3"/>
      <c r="I622" s="3"/>
      <c r="J622" s="3"/>
    </row>
    <row r="623" spans="7:10" x14ac:dyDescent="0.2">
      <c r="G623" s="3"/>
      <c r="H623" s="3"/>
      <c r="I623" s="3"/>
      <c r="J623" s="3"/>
    </row>
    <row r="624" spans="7:10" x14ac:dyDescent="0.2">
      <c r="G624" s="3"/>
      <c r="H624" s="3"/>
      <c r="I624" s="3"/>
      <c r="J624" s="3"/>
    </row>
    <row r="625" spans="7:10" x14ac:dyDescent="0.2">
      <c r="G625" s="3"/>
      <c r="H625" s="3"/>
      <c r="I625" s="3"/>
      <c r="J625" s="3"/>
    </row>
    <row r="626" spans="7:10" x14ac:dyDescent="0.2">
      <c r="G626" s="3"/>
      <c r="H626" s="3"/>
      <c r="I626" s="3"/>
      <c r="J626" s="3"/>
    </row>
    <row r="627" spans="7:10" x14ac:dyDescent="0.2">
      <c r="G627" s="3"/>
      <c r="H627" s="3"/>
      <c r="I627" s="3"/>
      <c r="J627" s="3"/>
    </row>
    <row r="628" spans="7:10" x14ac:dyDescent="0.2">
      <c r="G628" s="3"/>
      <c r="H628" s="3"/>
      <c r="I628" s="3"/>
      <c r="J628" s="3"/>
    </row>
    <row r="629" spans="7:10" x14ac:dyDescent="0.2">
      <c r="G629" s="3"/>
      <c r="H629" s="3"/>
      <c r="I629" s="3"/>
      <c r="J629" s="3"/>
    </row>
    <row r="630" spans="7:10" x14ac:dyDescent="0.2">
      <c r="G630" s="3"/>
      <c r="H630" s="3"/>
      <c r="I630" s="3"/>
      <c r="J630" s="3"/>
    </row>
    <row r="631" spans="7:10" x14ac:dyDescent="0.2">
      <c r="G631" s="3"/>
      <c r="H631" s="3"/>
      <c r="I631" s="3"/>
      <c r="J631" s="3"/>
    </row>
    <row r="632" spans="7:10" x14ac:dyDescent="0.2">
      <c r="G632" s="3"/>
      <c r="H632" s="3"/>
      <c r="I632" s="3"/>
      <c r="J632" s="3"/>
    </row>
    <row r="633" spans="7:10" x14ac:dyDescent="0.2">
      <c r="G633" s="3"/>
      <c r="H633" s="3"/>
      <c r="I633" s="3"/>
      <c r="J633" s="3"/>
    </row>
    <row r="634" spans="7:10" x14ac:dyDescent="0.2">
      <c r="G634" s="3"/>
      <c r="H634" s="3"/>
      <c r="I634" s="3"/>
      <c r="J634" s="3"/>
    </row>
    <row r="635" spans="7:10" x14ac:dyDescent="0.2">
      <c r="G635" s="3"/>
      <c r="H635" s="3"/>
      <c r="I635" s="3"/>
      <c r="J635" s="3"/>
    </row>
    <row r="636" spans="7:10" x14ac:dyDescent="0.2">
      <c r="G636" s="3"/>
      <c r="H636" s="3"/>
      <c r="I636" s="3"/>
      <c r="J636" s="3"/>
    </row>
    <row r="637" spans="7:10" x14ac:dyDescent="0.2">
      <c r="G637" s="3"/>
      <c r="H637" s="3"/>
      <c r="I637" s="3"/>
      <c r="J637" s="3"/>
    </row>
    <row r="638" spans="7:10" x14ac:dyDescent="0.2">
      <c r="G638" s="3"/>
      <c r="H638" s="3"/>
      <c r="I638" s="3"/>
      <c r="J638" s="3"/>
    </row>
    <row r="639" spans="7:10" x14ac:dyDescent="0.2">
      <c r="G639" s="3"/>
      <c r="H639" s="3"/>
      <c r="I639" s="3"/>
      <c r="J639" s="3"/>
    </row>
    <row r="640" spans="7:10" x14ac:dyDescent="0.2">
      <c r="G640" s="3"/>
      <c r="H640" s="3"/>
      <c r="I640" s="3"/>
      <c r="J640" s="3"/>
    </row>
    <row r="641" spans="7:10" x14ac:dyDescent="0.2">
      <c r="G641" s="3"/>
      <c r="H641" s="3"/>
      <c r="I641" s="3"/>
      <c r="J641" s="3"/>
    </row>
    <row r="642" spans="7:10" x14ac:dyDescent="0.2">
      <c r="G642" s="3"/>
      <c r="H642" s="3"/>
      <c r="I642" s="3"/>
      <c r="J642" s="3"/>
    </row>
    <row r="643" spans="7:10" x14ac:dyDescent="0.2">
      <c r="G643" s="3"/>
      <c r="H643" s="3"/>
      <c r="I643" s="3"/>
      <c r="J643" s="3"/>
    </row>
    <row r="644" spans="7:10" x14ac:dyDescent="0.2">
      <c r="G644" s="3"/>
      <c r="H644" s="3"/>
      <c r="I644" s="3"/>
      <c r="J644" s="3"/>
    </row>
    <row r="645" spans="7:10" x14ac:dyDescent="0.2">
      <c r="G645" s="3"/>
      <c r="H645" s="3"/>
      <c r="I645" s="3"/>
      <c r="J645" s="3"/>
    </row>
    <row r="646" spans="7:10" x14ac:dyDescent="0.2">
      <c r="G646" s="3"/>
      <c r="H646" s="3"/>
      <c r="I646" s="3"/>
      <c r="J646" s="3"/>
    </row>
    <row r="647" spans="7:10" x14ac:dyDescent="0.2">
      <c r="G647" s="3"/>
      <c r="H647" s="3"/>
      <c r="I647" s="3"/>
      <c r="J647" s="3"/>
    </row>
    <row r="648" spans="7:10" x14ac:dyDescent="0.2">
      <c r="G648" s="3"/>
      <c r="H648" s="3"/>
      <c r="I648" s="3"/>
      <c r="J648" s="3"/>
    </row>
    <row r="649" spans="7:10" x14ac:dyDescent="0.2">
      <c r="G649" s="3"/>
      <c r="H649" s="3"/>
      <c r="I649" s="3"/>
      <c r="J649" s="3"/>
    </row>
    <row r="650" spans="7:10" x14ac:dyDescent="0.2">
      <c r="G650" s="3"/>
      <c r="H650" s="3"/>
      <c r="I650" s="3"/>
      <c r="J650" s="3"/>
    </row>
    <row r="651" spans="7:10" x14ac:dyDescent="0.2">
      <c r="G651" s="3"/>
      <c r="H651" s="3"/>
      <c r="I651" s="3"/>
      <c r="J651" s="3"/>
    </row>
    <row r="652" spans="7:10" x14ac:dyDescent="0.2">
      <c r="G652" s="3"/>
      <c r="H652" s="3"/>
      <c r="I652" s="3"/>
      <c r="J652" s="3"/>
    </row>
    <row r="653" spans="7:10" x14ac:dyDescent="0.2">
      <c r="G653" s="3"/>
      <c r="H653" s="3"/>
      <c r="I653" s="3"/>
      <c r="J653" s="3"/>
    </row>
    <row r="654" spans="7:10" x14ac:dyDescent="0.2">
      <c r="G654" s="3"/>
      <c r="H654" s="3"/>
      <c r="I654" s="3"/>
      <c r="J654" s="3"/>
    </row>
    <row r="655" spans="7:10" x14ac:dyDescent="0.2">
      <c r="G655" s="3"/>
      <c r="H655" s="3"/>
      <c r="I655" s="3"/>
      <c r="J655" s="3"/>
    </row>
    <row r="656" spans="7:10" x14ac:dyDescent="0.2">
      <c r="G656" s="3"/>
      <c r="H656" s="3"/>
      <c r="I656" s="3"/>
      <c r="J656" s="3"/>
    </row>
    <row r="657" spans="7:10" x14ac:dyDescent="0.2">
      <c r="G657" s="3"/>
      <c r="H657" s="3"/>
      <c r="I657" s="3"/>
      <c r="J657" s="3"/>
    </row>
    <row r="658" spans="7:10" x14ac:dyDescent="0.2">
      <c r="G658" s="3"/>
      <c r="H658" s="3"/>
      <c r="I658" s="3"/>
      <c r="J658" s="3"/>
    </row>
    <row r="659" spans="7:10" x14ac:dyDescent="0.2">
      <c r="G659" s="3"/>
      <c r="H659" s="3"/>
      <c r="I659" s="3"/>
      <c r="J659" s="3"/>
    </row>
    <row r="660" spans="7:10" x14ac:dyDescent="0.2">
      <c r="G660" s="3"/>
      <c r="H660" s="3"/>
      <c r="I660" s="3"/>
      <c r="J660" s="3"/>
    </row>
    <row r="661" spans="7:10" x14ac:dyDescent="0.2">
      <c r="G661" s="3"/>
      <c r="H661" s="3"/>
      <c r="I661" s="3"/>
      <c r="J661" s="3"/>
    </row>
    <row r="662" spans="7:10" x14ac:dyDescent="0.2">
      <c r="G662" s="3"/>
      <c r="H662" s="3"/>
      <c r="I662" s="3"/>
      <c r="J662" s="3"/>
    </row>
    <row r="663" spans="7:10" x14ac:dyDescent="0.2">
      <c r="G663" s="3"/>
      <c r="H663" s="3"/>
      <c r="I663" s="3"/>
      <c r="J663" s="3"/>
    </row>
    <row r="664" spans="7:10" x14ac:dyDescent="0.2">
      <c r="G664" s="3"/>
      <c r="H664" s="3"/>
      <c r="I664" s="3"/>
      <c r="J664" s="3"/>
    </row>
    <row r="665" spans="7:10" x14ac:dyDescent="0.2">
      <c r="G665" s="3"/>
      <c r="H665" s="3"/>
      <c r="I665" s="3"/>
      <c r="J665" s="3"/>
    </row>
    <row r="666" spans="7:10" x14ac:dyDescent="0.2">
      <c r="G666" s="3"/>
      <c r="H666" s="3"/>
      <c r="I666" s="3"/>
      <c r="J666" s="3"/>
    </row>
    <row r="667" spans="7:10" x14ac:dyDescent="0.2">
      <c r="G667" s="3"/>
      <c r="H667" s="3"/>
      <c r="I667" s="3"/>
      <c r="J667" s="3"/>
    </row>
    <row r="668" spans="7:10" x14ac:dyDescent="0.2">
      <c r="G668" s="3"/>
      <c r="H668" s="3"/>
      <c r="I668" s="3"/>
      <c r="J668" s="3"/>
    </row>
    <row r="669" spans="7:10" x14ac:dyDescent="0.2">
      <c r="G669" s="3"/>
      <c r="H669" s="3"/>
      <c r="I669" s="3"/>
      <c r="J669" s="3"/>
    </row>
    <row r="670" spans="7:10" x14ac:dyDescent="0.2">
      <c r="G670" s="3"/>
      <c r="H670" s="3"/>
      <c r="I670" s="3"/>
      <c r="J670" s="3"/>
    </row>
    <row r="671" spans="7:10" x14ac:dyDescent="0.2">
      <c r="G671" s="3"/>
      <c r="H671" s="3"/>
      <c r="I671" s="3"/>
      <c r="J671" s="3"/>
    </row>
    <row r="672" spans="7:10" x14ac:dyDescent="0.2">
      <c r="G672" s="3"/>
      <c r="H672" s="3"/>
      <c r="I672" s="3"/>
      <c r="J672" s="3"/>
    </row>
    <row r="673" spans="7:10" x14ac:dyDescent="0.2">
      <c r="G673" s="3"/>
      <c r="H673" s="3"/>
      <c r="I673" s="3"/>
      <c r="J673" s="3"/>
    </row>
    <row r="674" spans="7:10" x14ac:dyDescent="0.2">
      <c r="G674" s="3"/>
      <c r="H674" s="3"/>
      <c r="I674" s="3"/>
      <c r="J674" s="3"/>
    </row>
    <row r="675" spans="7:10" x14ac:dyDescent="0.2">
      <c r="G675" s="3"/>
      <c r="H675" s="3"/>
      <c r="I675" s="3"/>
      <c r="J675" s="3"/>
    </row>
    <row r="676" spans="7:10" x14ac:dyDescent="0.2">
      <c r="G676" s="3"/>
      <c r="H676" s="3"/>
      <c r="I676" s="3"/>
      <c r="J676" s="3"/>
    </row>
    <row r="677" spans="7:10" x14ac:dyDescent="0.2">
      <c r="G677" s="3"/>
      <c r="H677" s="3"/>
      <c r="I677" s="3"/>
      <c r="J677" s="3"/>
    </row>
    <row r="678" spans="7:10" x14ac:dyDescent="0.2">
      <c r="G678" s="3"/>
      <c r="H678" s="3"/>
      <c r="I678" s="3"/>
      <c r="J678" s="3"/>
    </row>
    <row r="679" spans="7:10" x14ac:dyDescent="0.2">
      <c r="G679" s="3"/>
      <c r="H679" s="3"/>
      <c r="I679" s="3"/>
      <c r="J679" s="3"/>
    </row>
    <row r="680" spans="7:10" x14ac:dyDescent="0.2">
      <c r="G680" s="3"/>
      <c r="H680" s="3"/>
      <c r="I680" s="3"/>
      <c r="J680" s="3"/>
    </row>
    <row r="681" spans="7:10" x14ac:dyDescent="0.2">
      <c r="G681" s="3"/>
      <c r="H681" s="3"/>
      <c r="I681" s="3"/>
      <c r="J681" s="3"/>
    </row>
    <row r="682" spans="7:10" x14ac:dyDescent="0.2">
      <c r="G682" s="3"/>
      <c r="H682" s="3"/>
      <c r="I682" s="3"/>
      <c r="J682" s="3"/>
    </row>
    <row r="683" spans="7:10" x14ac:dyDescent="0.2">
      <c r="G683" s="3"/>
      <c r="H683" s="3"/>
      <c r="I683" s="3"/>
      <c r="J683" s="3"/>
    </row>
    <row r="684" spans="7:10" x14ac:dyDescent="0.2">
      <c r="G684" s="3"/>
      <c r="H684" s="3"/>
      <c r="I684" s="3"/>
      <c r="J684" s="3"/>
    </row>
    <row r="685" spans="7:10" x14ac:dyDescent="0.2">
      <c r="G685" s="3"/>
      <c r="H685" s="3"/>
      <c r="I685" s="3"/>
      <c r="J685" s="3"/>
    </row>
    <row r="686" spans="7:10" x14ac:dyDescent="0.2">
      <c r="G686" s="3"/>
      <c r="H686" s="3"/>
      <c r="I686" s="3"/>
      <c r="J686" s="3"/>
    </row>
    <row r="687" spans="7:10" x14ac:dyDescent="0.2">
      <c r="G687" s="3"/>
      <c r="H687" s="3"/>
      <c r="I687" s="3"/>
      <c r="J687" s="3"/>
    </row>
    <row r="688" spans="7:10" x14ac:dyDescent="0.2">
      <c r="G688" s="3"/>
      <c r="H688" s="3"/>
      <c r="I688" s="3"/>
      <c r="J688" s="3"/>
    </row>
    <row r="689" spans="7:10" x14ac:dyDescent="0.2">
      <c r="G689" s="3"/>
      <c r="H689" s="3"/>
      <c r="I689" s="3"/>
      <c r="J689" s="3"/>
    </row>
    <row r="690" spans="7:10" x14ac:dyDescent="0.2">
      <c r="G690" s="3"/>
      <c r="H690" s="3"/>
      <c r="I690" s="3"/>
      <c r="J690" s="3"/>
    </row>
    <row r="691" spans="7:10" x14ac:dyDescent="0.2">
      <c r="G691" s="3"/>
      <c r="H691" s="3"/>
      <c r="I691" s="3"/>
      <c r="J691" s="3"/>
    </row>
    <row r="692" spans="7:10" x14ac:dyDescent="0.2">
      <c r="G692" s="3"/>
      <c r="H692" s="3"/>
      <c r="I692" s="3"/>
      <c r="J692" s="3"/>
    </row>
    <row r="693" spans="7:10" x14ac:dyDescent="0.2">
      <c r="G693" s="3"/>
      <c r="H693" s="3"/>
      <c r="I693" s="3"/>
      <c r="J693" s="3"/>
    </row>
    <row r="694" spans="7:10" x14ac:dyDescent="0.2">
      <c r="G694" s="3"/>
      <c r="H694" s="3"/>
      <c r="I694" s="3"/>
      <c r="J694" s="3"/>
    </row>
    <row r="695" spans="7:10" x14ac:dyDescent="0.2">
      <c r="G695" s="3"/>
      <c r="H695" s="3"/>
      <c r="I695" s="3"/>
      <c r="J695" s="3"/>
    </row>
    <row r="696" spans="7:10" x14ac:dyDescent="0.2">
      <c r="G696" s="3"/>
      <c r="H696" s="3"/>
      <c r="I696" s="3"/>
      <c r="J696" s="3"/>
    </row>
    <row r="697" spans="7:10" x14ac:dyDescent="0.2">
      <c r="G697" s="3"/>
      <c r="H697" s="3"/>
      <c r="I697" s="3"/>
      <c r="J697" s="3"/>
    </row>
    <row r="698" spans="7:10" x14ac:dyDescent="0.2">
      <c r="G698" s="3"/>
      <c r="H698" s="3"/>
      <c r="I698" s="3"/>
      <c r="J698" s="3"/>
    </row>
    <row r="699" spans="7:10" x14ac:dyDescent="0.2">
      <c r="G699" s="3"/>
      <c r="H699" s="3"/>
      <c r="I699" s="3"/>
      <c r="J699" s="3"/>
    </row>
    <row r="700" spans="7:10" x14ac:dyDescent="0.2">
      <c r="G700" s="3"/>
      <c r="H700" s="3"/>
      <c r="I700" s="3"/>
      <c r="J700" s="3"/>
    </row>
    <row r="701" spans="7:10" x14ac:dyDescent="0.2">
      <c r="G701" s="3"/>
      <c r="H701" s="3"/>
      <c r="I701" s="3"/>
      <c r="J701" s="3"/>
    </row>
    <row r="702" spans="7:10" x14ac:dyDescent="0.2">
      <c r="G702" s="3"/>
      <c r="H702" s="3"/>
      <c r="I702" s="3"/>
      <c r="J702" s="3"/>
    </row>
    <row r="703" spans="7:10" x14ac:dyDescent="0.2">
      <c r="G703" s="3"/>
      <c r="H703" s="3"/>
      <c r="I703" s="3"/>
      <c r="J703" s="3"/>
    </row>
    <row r="704" spans="7:10" x14ac:dyDescent="0.2">
      <c r="G704" s="3"/>
      <c r="H704" s="3"/>
      <c r="I704" s="3"/>
      <c r="J704" s="3"/>
    </row>
    <row r="705" spans="7:10" x14ac:dyDescent="0.2">
      <c r="G705" s="3"/>
      <c r="H705" s="3"/>
      <c r="I705" s="3"/>
      <c r="J705" s="3"/>
    </row>
    <row r="706" spans="7:10" x14ac:dyDescent="0.2">
      <c r="G706" s="3"/>
      <c r="H706" s="3"/>
      <c r="I706" s="3"/>
      <c r="J706" s="3"/>
    </row>
    <row r="707" spans="7:10" x14ac:dyDescent="0.2">
      <c r="G707" s="3"/>
      <c r="H707" s="3"/>
      <c r="I707" s="3"/>
      <c r="J707" s="3"/>
    </row>
    <row r="708" spans="7:10" x14ac:dyDescent="0.2">
      <c r="G708" s="3"/>
      <c r="H708" s="3"/>
      <c r="I708" s="3"/>
      <c r="J708" s="3"/>
    </row>
    <row r="709" spans="7:10" x14ac:dyDescent="0.2">
      <c r="G709" s="3"/>
      <c r="H709" s="3"/>
      <c r="I709" s="3"/>
      <c r="J709" s="3"/>
    </row>
    <row r="710" spans="7:10" x14ac:dyDescent="0.2">
      <c r="G710" s="3"/>
      <c r="H710" s="3"/>
      <c r="I710" s="3"/>
      <c r="J710" s="3"/>
    </row>
    <row r="711" spans="7:10" x14ac:dyDescent="0.2">
      <c r="G711" s="3"/>
      <c r="H711" s="3"/>
      <c r="I711" s="3"/>
      <c r="J711" s="3"/>
    </row>
    <row r="712" spans="7:10" x14ac:dyDescent="0.2">
      <c r="G712" s="3"/>
      <c r="H712" s="3"/>
      <c r="I712" s="3"/>
      <c r="J712" s="3"/>
    </row>
    <row r="713" spans="7:10" x14ac:dyDescent="0.2">
      <c r="G713" s="3"/>
      <c r="H713" s="3"/>
      <c r="I713" s="3"/>
      <c r="J713" s="3"/>
    </row>
    <row r="714" spans="7:10" x14ac:dyDescent="0.2">
      <c r="G714" s="3"/>
      <c r="H714" s="3"/>
      <c r="I714" s="3"/>
      <c r="J714" s="3"/>
    </row>
    <row r="715" spans="7:10" x14ac:dyDescent="0.2">
      <c r="G715" s="3"/>
      <c r="H715" s="3"/>
      <c r="I715" s="3"/>
      <c r="J715" s="3"/>
    </row>
    <row r="716" spans="7:10" x14ac:dyDescent="0.2">
      <c r="G716" s="3"/>
      <c r="H716" s="3"/>
      <c r="I716" s="3"/>
      <c r="J716" s="3"/>
    </row>
    <row r="717" spans="7:10" x14ac:dyDescent="0.2">
      <c r="G717" s="3"/>
      <c r="H717" s="3"/>
      <c r="I717" s="3"/>
      <c r="J717" s="3"/>
    </row>
    <row r="718" spans="7:10" x14ac:dyDescent="0.2">
      <c r="G718" s="3"/>
      <c r="H718" s="3"/>
      <c r="I718" s="3"/>
      <c r="J718" s="3"/>
    </row>
    <row r="719" spans="7:10" x14ac:dyDescent="0.2">
      <c r="G719" s="3"/>
      <c r="H719" s="3"/>
      <c r="I719" s="3"/>
      <c r="J719" s="3"/>
    </row>
    <row r="720" spans="7:10" x14ac:dyDescent="0.2">
      <c r="G720" s="3"/>
      <c r="H720" s="3"/>
      <c r="I720" s="3"/>
      <c r="J720" s="3"/>
    </row>
    <row r="721" spans="7:10" x14ac:dyDescent="0.2">
      <c r="G721" s="3"/>
      <c r="H721" s="3"/>
      <c r="I721" s="3"/>
      <c r="J721" s="3"/>
    </row>
    <row r="722" spans="7:10" x14ac:dyDescent="0.2">
      <c r="G722" s="3"/>
      <c r="H722" s="3"/>
      <c r="I722" s="3"/>
      <c r="J722" s="3"/>
    </row>
    <row r="723" spans="7:10" x14ac:dyDescent="0.2">
      <c r="G723" s="3"/>
      <c r="H723" s="3"/>
      <c r="I723" s="3"/>
      <c r="J723" s="3"/>
    </row>
    <row r="724" spans="7:10" x14ac:dyDescent="0.2">
      <c r="G724" s="3"/>
      <c r="H724" s="3"/>
      <c r="I724" s="3"/>
      <c r="J724" s="3"/>
    </row>
    <row r="725" spans="7:10" x14ac:dyDescent="0.2">
      <c r="G725" s="3"/>
      <c r="H725" s="3"/>
      <c r="I725" s="3"/>
      <c r="J725" s="3"/>
    </row>
    <row r="726" spans="7:10" x14ac:dyDescent="0.2">
      <c r="G726" s="3"/>
      <c r="H726" s="3"/>
      <c r="I726" s="3"/>
      <c r="J726" s="3"/>
    </row>
    <row r="727" spans="7:10" x14ac:dyDescent="0.2">
      <c r="G727" s="3"/>
      <c r="H727" s="3"/>
      <c r="I727" s="3"/>
      <c r="J727" s="3"/>
    </row>
    <row r="728" spans="7:10" x14ac:dyDescent="0.2">
      <c r="G728" s="3"/>
      <c r="H728" s="3"/>
      <c r="I728" s="3"/>
      <c r="J728" s="3"/>
    </row>
    <row r="729" spans="7:10" x14ac:dyDescent="0.2">
      <c r="G729" s="3"/>
      <c r="H729" s="3"/>
      <c r="I729" s="3"/>
      <c r="J729" s="3"/>
    </row>
    <row r="730" spans="7:10" x14ac:dyDescent="0.2">
      <c r="G730" s="3"/>
      <c r="H730" s="3"/>
      <c r="I730" s="3"/>
      <c r="J730" s="3"/>
    </row>
    <row r="731" spans="7:10" x14ac:dyDescent="0.2">
      <c r="G731" s="3"/>
      <c r="H731" s="3"/>
      <c r="I731" s="3"/>
      <c r="J731" s="3"/>
    </row>
    <row r="732" spans="7:10" x14ac:dyDescent="0.2">
      <c r="G732" s="3"/>
      <c r="H732" s="3"/>
      <c r="I732" s="3"/>
      <c r="J732" s="3"/>
    </row>
    <row r="733" spans="7:10" x14ac:dyDescent="0.2">
      <c r="G733" s="3"/>
      <c r="H733" s="3"/>
      <c r="I733" s="3"/>
      <c r="J733" s="3"/>
    </row>
    <row r="734" spans="7:10" x14ac:dyDescent="0.2">
      <c r="G734" s="3"/>
      <c r="H734" s="3"/>
      <c r="I734" s="3"/>
      <c r="J734" s="3"/>
    </row>
    <row r="735" spans="7:10" x14ac:dyDescent="0.2">
      <c r="G735" s="3"/>
      <c r="H735" s="3"/>
      <c r="I735" s="3"/>
      <c r="J735" s="3"/>
    </row>
    <row r="736" spans="7:10" x14ac:dyDescent="0.2">
      <c r="G736" s="3"/>
      <c r="H736" s="3"/>
      <c r="I736" s="3"/>
      <c r="J736" s="3"/>
    </row>
    <row r="737" spans="7:10" x14ac:dyDescent="0.2">
      <c r="G737" s="3"/>
      <c r="H737" s="3"/>
      <c r="I737" s="3"/>
      <c r="J737" s="3"/>
    </row>
    <row r="738" spans="7:10" x14ac:dyDescent="0.2">
      <c r="G738" s="3"/>
      <c r="H738" s="3"/>
      <c r="I738" s="3"/>
      <c r="J738" s="3"/>
    </row>
    <row r="739" spans="7:10" x14ac:dyDescent="0.2">
      <c r="G739" s="3"/>
      <c r="H739" s="3"/>
      <c r="I739" s="3"/>
      <c r="J739" s="3"/>
    </row>
    <row r="740" spans="7:10" x14ac:dyDescent="0.2">
      <c r="G740" s="3"/>
      <c r="H740" s="3"/>
      <c r="I740" s="3"/>
      <c r="J740" s="3"/>
    </row>
    <row r="741" spans="7:10" x14ac:dyDescent="0.2">
      <c r="G741" s="3"/>
      <c r="H741" s="3"/>
      <c r="I741" s="3"/>
      <c r="J741" s="3"/>
    </row>
    <row r="742" spans="7:10" x14ac:dyDescent="0.2">
      <c r="G742" s="3"/>
      <c r="H742" s="3"/>
      <c r="I742" s="3"/>
      <c r="J742" s="3"/>
    </row>
    <row r="743" spans="7:10" x14ac:dyDescent="0.2">
      <c r="G743" s="3"/>
      <c r="H743" s="3"/>
      <c r="I743" s="3"/>
      <c r="J743" s="3"/>
    </row>
    <row r="744" spans="7:10" x14ac:dyDescent="0.2">
      <c r="G744" s="3"/>
      <c r="H744" s="3"/>
      <c r="I744" s="3"/>
      <c r="J744" s="3"/>
    </row>
    <row r="745" spans="7:10" x14ac:dyDescent="0.2">
      <c r="G745" s="3"/>
      <c r="H745" s="3"/>
      <c r="I745" s="3"/>
      <c r="J745" s="3"/>
    </row>
    <row r="746" spans="7:10" x14ac:dyDescent="0.2">
      <c r="G746" s="3"/>
      <c r="H746" s="3"/>
      <c r="I746" s="3"/>
      <c r="J746" s="3"/>
    </row>
    <row r="747" spans="7:10" x14ac:dyDescent="0.2">
      <c r="G747" s="3"/>
      <c r="H747" s="3"/>
      <c r="I747" s="3"/>
      <c r="J747" s="3"/>
    </row>
    <row r="748" spans="7:10" x14ac:dyDescent="0.2">
      <c r="G748" s="3"/>
      <c r="H748" s="3"/>
      <c r="I748" s="3"/>
      <c r="J748" s="3"/>
    </row>
    <row r="749" spans="7:10" x14ac:dyDescent="0.2">
      <c r="G749" s="3"/>
      <c r="H749" s="3"/>
      <c r="I749" s="3"/>
      <c r="J749" s="3"/>
    </row>
    <row r="750" spans="7:10" x14ac:dyDescent="0.2">
      <c r="G750" s="3"/>
      <c r="H750" s="3"/>
      <c r="I750" s="3"/>
      <c r="J750" s="3"/>
    </row>
    <row r="751" spans="7:10" x14ac:dyDescent="0.2">
      <c r="G751" s="3"/>
      <c r="H751" s="3"/>
      <c r="I751" s="3"/>
      <c r="J751" s="3"/>
    </row>
    <row r="752" spans="7:10" x14ac:dyDescent="0.2">
      <c r="G752" s="3"/>
      <c r="H752" s="3"/>
      <c r="I752" s="3"/>
      <c r="J752" s="3"/>
    </row>
    <row r="753" spans="7:10" x14ac:dyDescent="0.2">
      <c r="G753" s="3"/>
      <c r="H753" s="3"/>
      <c r="I753" s="3"/>
      <c r="J753" s="3"/>
    </row>
    <row r="754" spans="7:10" x14ac:dyDescent="0.2">
      <c r="G754" s="3"/>
      <c r="H754" s="3"/>
      <c r="I754" s="3"/>
      <c r="J754" s="3"/>
    </row>
    <row r="755" spans="7:10" x14ac:dyDescent="0.2">
      <c r="G755" s="3"/>
      <c r="H755" s="3"/>
      <c r="I755" s="3"/>
      <c r="J755" s="3"/>
    </row>
    <row r="756" spans="7:10" x14ac:dyDescent="0.2">
      <c r="G756" s="3"/>
      <c r="H756" s="3"/>
      <c r="I756" s="3"/>
      <c r="J756" s="3"/>
    </row>
    <row r="757" spans="7:10" x14ac:dyDescent="0.2">
      <c r="G757" s="3"/>
      <c r="H757" s="3"/>
      <c r="I757" s="3"/>
      <c r="J757" s="3"/>
    </row>
    <row r="758" spans="7:10" x14ac:dyDescent="0.2">
      <c r="G758" s="3"/>
      <c r="H758" s="3"/>
      <c r="I758" s="3"/>
      <c r="J758" s="3"/>
    </row>
    <row r="759" spans="7:10" x14ac:dyDescent="0.2">
      <c r="G759" s="3"/>
      <c r="H759" s="3"/>
      <c r="I759" s="3"/>
      <c r="J759" s="3"/>
    </row>
    <row r="760" spans="7:10" x14ac:dyDescent="0.2">
      <c r="G760" s="3"/>
      <c r="H760" s="3"/>
      <c r="I760" s="3"/>
      <c r="J760" s="3"/>
    </row>
    <row r="761" spans="7:10" x14ac:dyDescent="0.2">
      <c r="G761" s="3"/>
      <c r="H761" s="3"/>
      <c r="I761" s="3"/>
      <c r="J761" s="3"/>
    </row>
    <row r="762" spans="7:10" x14ac:dyDescent="0.2">
      <c r="G762" s="3"/>
      <c r="H762" s="3"/>
      <c r="I762" s="3"/>
      <c r="J762" s="3"/>
    </row>
    <row r="763" spans="7:10" x14ac:dyDescent="0.2">
      <c r="G763" s="3"/>
      <c r="H763" s="3"/>
      <c r="I763" s="3"/>
      <c r="J763" s="3"/>
    </row>
    <row r="764" spans="7:10" x14ac:dyDescent="0.2">
      <c r="G764" s="3"/>
      <c r="H764" s="3"/>
      <c r="I764" s="3"/>
      <c r="J764" s="3"/>
    </row>
    <row r="765" spans="7:10" x14ac:dyDescent="0.2">
      <c r="G765" s="3"/>
      <c r="H765" s="3"/>
      <c r="I765" s="3"/>
      <c r="J765" s="3"/>
    </row>
    <row r="766" spans="7:10" x14ac:dyDescent="0.2">
      <c r="G766" s="3"/>
      <c r="H766" s="3"/>
      <c r="I766" s="3"/>
      <c r="J766" s="3"/>
    </row>
    <row r="767" spans="7:10" x14ac:dyDescent="0.2">
      <c r="G767" s="3"/>
      <c r="H767" s="3"/>
      <c r="I767" s="3"/>
      <c r="J767" s="3"/>
    </row>
    <row r="768" spans="7:10" x14ac:dyDescent="0.2">
      <c r="G768" s="3"/>
      <c r="H768" s="3"/>
      <c r="I768" s="3"/>
      <c r="J768" s="3"/>
    </row>
    <row r="769" spans="7:10" x14ac:dyDescent="0.2">
      <c r="G769" s="3"/>
      <c r="H769" s="3"/>
      <c r="I769" s="3"/>
      <c r="J769" s="3"/>
    </row>
    <row r="770" spans="7:10" x14ac:dyDescent="0.2">
      <c r="G770" s="3"/>
      <c r="H770" s="3"/>
      <c r="I770" s="3"/>
      <c r="J770" s="3"/>
    </row>
    <row r="771" spans="7:10" x14ac:dyDescent="0.2">
      <c r="G771" s="3"/>
      <c r="H771" s="3"/>
      <c r="I771" s="3"/>
      <c r="J771" s="3"/>
    </row>
    <row r="772" spans="7:10" x14ac:dyDescent="0.2">
      <c r="G772" s="3"/>
      <c r="H772" s="3"/>
      <c r="I772" s="3"/>
      <c r="J772" s="3"/>
    </row>
    <row r="773" spans="7:10" x14ac:dyDescent="0.2">
      <c r="G773" s="3"/>
      <c r="H773" s="3"/>
      <c r="I773" s="3"/>
      <c r="J773" s="3"/>
    </row>
    <row r="774" spans="7:10" x14ac:dyDescent="0.2">
      <c r="G774" s="3"/>
      <c r="H774" s="3"/>
      <c r="I774" s="3"/>
      <c r="J774" s="3"/>
    </row>
    <row r="775" spans="7:10" x14ac:dyDescent="0.2">
      <c r="G775" s="3"/>
      <c r="H775" s="3"/>
      <c r="I775" s="3"/>
      <c r="J775" s="3"/>
    </row>
    <row r="776" spans="7:10" x14ac:dyDescent="0.2">
      <c r="G776" s="3"/>
      <c r="H776" s="3"/>
      <c r="I776" s="3"/>
      <c r="J776" s="3"/>
    </row>
    <row r="777" spans="7:10" x14ac:dyDescent="0.2">
      <c r="G777" s="3"/>
      <c r="H777" s="3"/>
      <c r="I777" s="3"/>
      <c r="J777" s="3"/>
    </row>
    <row r="778" spans="7:10" x14ac:dyDescent="0.2">
      <c r="G778" s="3"/>
      <c r="H778" s="3"/>
      <c r="I778" s="3"/>
      <c r="J778" s="3"/>
    </row>
    <row r="779" spans="7:10" x14ac:dyDescent="0.2">
      <c r="G779" s="3"/>
      <c r="H779" s="3"/>
      <c r="I779" s="3"/>
      <c r="J779" s="3"/>
    </row>
    <row r="780" spans="7:10" x14ac:dyDescent="0.2">
      <c r="G780" s="3"/>
      <c r="H780" s="3"/>
      <c r="I780" s="3"/>
      <c r="J780" s="3"/>
    </row>
    <row r="781" spans="7:10" x14ac:dyDescent="0.2">
      <c r="G781" s="3"/>
      <c r="H781" s="3"/>
      <c r="I781" s="3"/>
      <c r="J781" s="3"/>
    </row>
    <row r="782" spans="7:10" x14ac:dyDescent="0.2">
      <c r="G782" s="3"/>
      <c r="H782" s="3"/>
      <c r="I782" s="3"/>
      <c r="J782" s="3"/>
    </row>
    <row r="783" spans="7:10" x14ac:dyDescent="0.2">
      <c r="G783" s="3"/>
      <c r="H783" s="3"/>
      <c r="I783" s="3"/>
      <c r="J783" s="3"/>
    </row>
    <row r="784" spans="7:10" x14ac:dyDescent="0.2">
      <c r="G784" s="3"/>
      <c r="H784" s="3"/>
      <c r="I784" s="3"/>
      <c r="J784" s="3"/>
    </row>
    <row r="785" spans="7:10" x14ac:dyDescent="0.2">
      <c r="G785" s="3"/>
      <c r="H785" s="3"/>
      <c r="I785" s="3"/>
      <c r="J785" s="3"/>
    </row>
    <row r="786" spans="7:10" x14ac:dyDescent="0.2">
      <c r="G786" s="3"/>
      <c r="H786" s="3"/>
      <c r="I786" s="3"/>
      <c r="J786" s="3"/>
    </row>
    <row r="787" spans="7:10" x14ac:dyDescent="0.2">
      <c r="G787" s="3"/>
      <c r="H787" s="3"/>
      <c r="I787" s="3"/>
      <c r="J787" s="3"/>
    </row>
    <row r="788" spans="7:10" x14ac:dyDescent="0.2">
      <c r="G788" s="3"/>
      <c r="H788" s="3"/>
      <c r="I788" s="3"/>
      <c r="J788" s="3"/>
    </row>
    <row r="789" spans="7:10" x14ac:dyDescent="0.2">
      <c r="G789" s="3"/>
      <c r="H789" s="3"/>
      <c r="I789" s="3"/>
      <c r="J789" s="3"/>
    </row>
    <row r="790" spans="7:10" x14ac:dyDescent="0.2">
      <c r="G790" s="3"/>
      <c r="H790" s="3"/>
      <c r="I790" s="3"/>
      <c r="J790" s="3"/>
    </row>
    <row r="791" spans="7:10" x14ac:dyDescent="0.2">
      <c r="G791" s="3"/>
      <c r="H791" s="3"/>
      <c r="I791" s="3"/>
      <c r="J791" s="3"/>
    </row>
    <row r="792" spans="7:10" x14ac:dyDescent="0.2">
      <c r="G792" s="3"/>
      <c r="H792" s="3"/>
      <c r="I792" s="3"/>
      <c r="J792" s="3"/>
    </row>
    <row r="793" spans="7:10" x14ac:dyDescent="0.2">
      <c r="G793" s="3"/>
      <c r="H793" s="3"/>
      <c r="I793" s="3"/>
      <c r="J793" s="3"/>
    </row>
    <row r="794" spans="7:10" x14ac:dyDescent="0.2">
      <c r="G794" s="3"/>
      <c r="H794" s="3"/>
      <c r="I794" s="3"/>
      <c r="J794" s="3"/>
    </row>
    <row r="795" spans="7:10" x14ac:dyDescent="0.2">
      <c r="G795" s="3"/>
      <c r="H795" s="3"/>
      <c r="I795" s="3"/>
      <c r="J795" s="3"/>
    </row>
    <row r="796" spans="7:10" x14ac:dyDescent="0.2">
      <c r="G796" s="3"/>
      <c r="H796" s="3"/>
      <c r="I796" s="3"/>
      <c r="J796" s="3"/>
    </row>
    <row r="797" spans="7:10" x14ac:dyDescent="0.2">
      <c r="G797" s="3"/>
      <c r="H797" s="3"/>
      <c r="I797" s="3"/>
      <c r="J797" s="3"/>
    </row>
    <row r="798" spans="7:10" x14ac:dyDescent="0.2">
      <c r="G798" s="3"/>
      <c r="H798" s="3"/>
      <c r="I798" s="3"/>
      <c r="J798" s="3"/>
    </row>
    <row r="799" spans="7:10" x14ac:dyDescent="0.2">
      <c r="G799" s="3"/>
      <c r="H799" s="3"/>
      <c r="I799" s="3"/>
      <c r="J799" s="3"/>
    </row>
    <row r="800" spans="7:10" x14ac:dyDescent="0.2">
      <c r="G800" s="3"/>
      <c r="H800" s="3"/>
      <c r="I800" s="3"/>
      <c r="J800" s="3"/>
    </row>
    <row r="801" spans="7:10" x14ac:dyDescent="0.2">
      <c r="G801" s="3"/>
      <c r="H801" s="3"/>
      <c r="I801" s="3"/>
      <c r="J801" s="3"/>
    </row>
    <row r="802" spans="7:10" x14ac:dyDescent="0.2">
      <c r="G802" s="3"/>
      <c r="H802" s="3"/>
      <c r="I802" s="3"/>
      <c r="J802" s="3"/>
    </row>
    <row r="803" spans="7:10" x14ac:dyDescent="0.2">
      <c r="G803" s="3"/>
      <c r="H803" s="3"/>
      <c r="I803" s="3"/>
      <c r="J803" s="3"/>
    </row>
    <row r="804" spans="7:10" x14ac:dyDescent="0.2">
      <c r="G804" s="3"/>
      <c r="H804" s="3"/>
      <c r="I804" s="3"/>
      <c r="J804" s="3"/>
    </row>
    <row r="805" spans="7:10" x14ac:dyDescent="0.2">
      <c r="G805" s="3"/>
      <c r="H805" s="3"/>
      <c r="I805" s="3"/>
      <c r="J805" s="3"/>
    </row>
    <row r="806" spans="7:10" x14ac:dyDescent="0.2">
      <c r="G806" s="3"/>
      <c r="H806" s="3"/>
      <c r="I806" s="3"/>
      <c r="J806" s="3"/>
    </row>
    <row r="807" spans="7:10" x14ac:dyDescent="0.2">
      <c r="G807" s="3"/>
      <c r="H807" s="3"/>
      <c r="I807" s="3"/>
      <c r="J807" s="3"/>
    </row>
    <row r="808" spans="7:10" x14ac:dyDescent="0.2">
      <c r="G808" s="3"/>
      <c r="H808" s="3"/>
      <c r="I808" s="3"/>
      <c r="J808" s="3"/>
    </row>
    <row r="809" spans="7:10" x14ac:dyDescent="0.2">
      <c r="G809" s="3"/>
      <c r="H809" s="3"/>
      <c r="I809" s="3"/>
      <c r="J809" s="3"/>
    </row>
    <row r="810" spans="7:10" x14ac:dyDescent="0.2">
      <c r="G810" s="3"/>
      <c r="H810" s="3"/>
      <c r="I810" s="3"/>
      <c r="J810" s="3"/>
    </row>
    <row r="811" spans="7:10" x14ac:dyDescent="0.2">
      <c r="G811" s="3"/>
      <c r="H811" s="3"/>
      <c r="I811" s="3"/>
      <c r="J811" s="3"/>
    </row>
    <row r="812" spans="7:10" x14ac:dyDescent="0.2">
      <c r="G812" s="3"/>
      <c r="H812" s="3"/>
      <c r="I812" s="3"/>
      <c r="J812" s="3"/>
    </row>
    <row r="813" spans="7:10" x14ac:dyDescent="0.2">
      <c r="G813" s="3"/>
      <c r="H813" s="3"/>
      <c r="I813" s="3"/>
      <c r="J813" s="3"/>
    </row>
    <row r="814" spans="7:10" x14ac:dyDescent="0.2">
      <c r="G814" s="3"/>
      <c r="H814" s="3"/>
      <c r="I814" s="3"/>
      <c r="J814" s="3"/>
    </row>
    <row r="815" spans="7:10" x14ac:dyDescent="0.2">
      <c r="G815" s="3"/>
      <c r="H815" s="3"/>
      <c r="I815" s="3"/>
      <c r="J815" s="3"/>
    </row>
    <row r="816" spans="7:10" x14ac:dyDescent="0.2">
      <c r="G816" s="3"/>
      <c r="H816" s="3"/>
      <c r="I816" s="3"/>
      <c r="J816" s="3"/>
    </row>
    <row r="817" spans="7:10" x14ac:dyDescent="0.2">
      <c r="G817" s="3"/>
      <c r="H817" s="3"/>
      <c r="I817" s="3"/>
      <c r="J817" s="3"/>
    </row>
    <row r="818" spans="7:10" x14ac:dyDescent="0.2">
      <c r="G818" s="3"/>
      <c r="H818" s="3"/>
      <c r="I818" s="3"/>
      <c r="J818" s="3"/>
    </row>
    <row r="819" spans="7:10" x14ac:dyDescent="0.2">
      <c r="G819" s="3"/>
      <c r="H819" s="3"/>
      <c r="I819" s="3"/>
      <c r="J819" s="3"/>
    </row>
    <row r="820" spans="7:10" x14ac:dyDescent="0.2">
      <c r="G820" s="3"/>
      <c r="H820" s="3"/>
      <c r="I820" s="3"/>
      <c r="J820" s="3"/>
    </row>
    <row r="821" spans="7:10" x14ac:dyDescent="0.2">
      <c r="G821" s="3"/>
      <c r="H821" s="3"/>
      <c r="I821" s="3"/>
      <c r="J821" s="3"/>
    </row>
    <row r="822" spans="7:10" x14ac:dyDescent="0.2">
      <c r="G822" s="3"/>
      <c r="H822" s="3"/>
      <c r="I822" s="3"/>
      <c r="J822" s="3"/>
    </row>
    <row r="823" spans="7:10" x14ac:dyDescent="0.2">
      <c r="G823" s="3"/>
      <c r="H823" s="3"/>
      <c r="I823" s="3"/>
      <c r="J823" s="3"/>
    </row>
    <row r="824" spans="7:10" x14ac:dyDescent="0.2">
      <c r="G824" s="3"/>
      <c r="H824" s="3"/>
      <c r="I824" s="3"/>
      <c r="J824" s="3"/>
    </row>
    <row r="825" spans="7:10" x14ac:dyDescent="0.2">
      <c r="G825" s="3"/>
      <c r="H825" s="3"/>
      <c r="I825" s="3"/>
      <c r="J825" s="3"/>
    </row>
    <row r="826" spans="7:10" x14ac:dyDescent="0.2">
      <c r="G826" s="3"/>
      <c r="H826" s="3"/>
      <c r="I826" s="3"/>
      <c r="J826" s="3"/>
    </row>
    <row r="827" spans="7:10" x14ac:dyDescent="0.2">
      <c r="G827" s="3"/>
      <c r="H827" s="3"/>
      <c r="I827" s="3"/>
      <c r="J827" s="3"/>
    </row>
    <row r="828" spans="7:10" x14ac:dyDescent="0.2">
      <c r="G828" s="3"/>
      <c r="H828" s="3"/>
      <c r="I828" s="3"/>
      <c r="J828" s="3"/>
    </row>
    <row r="829" spans="7:10" x14ac:dyDescent="0.2">
      <c r="G829" s="3"/>
      <c r="H829" s="3"/>
      <c r="I829" s="3"/>
      <c r="J829" s="3"/>
    </row>
    <row r="830" spans="7:10" x14ac:dyDescent="0.2">
      <c r="G830" s="3"/>
      <c r="H830" s="3"/>
      <c r="I830" s="3"/>
      <c r="J830" s="3"/>
    </row>
    <row r="831" spans="7:10" x14ac:dyDescent="0.2">
      <c r="G831" s="3"/>
      <c r="H831" s="3"/>
      <c r="I831" s="3"/>
      <c r="J831" s="3"/>
    </row>
    <row r="832" spans="7:10" x14ac:dyDescent="0.2">
      <c r="G832" s="3"/>
      <c r="H832" s="3"/>
      <c r="I832" s="3"/>
      <c r="J832" s="3"/>
    </row>
    <row r="833" spans="7:10" x14ac:dyDescent="0.2">
      <c r="G833" s="3"/>
      <c r="H833" s="3"/>
      <c r="I833" s="3"/>
      <c r="J833" s="3"/>
    </row>
    <row r="834" spans="7:10" x14ac:dyDescent="0.2">
      <c r="G834" s="3"/>
      <c r="H834" s="3"/>
      <c r="I834" s="3"/>
      <c r="J834" s="3"/>
    </row>
    <row r="835" spans="7:10" x14ac:dyDescent="0.2">
      <c r="G835" s="3"/>
      <c r="H835" s="3"/>
      <c r="I835" s="3"/>
      <c r="J835" s="3"/>
    </row>
    <row r="836" spans="7:10" x14ac:dyDescent="0.2">
      <c r="G836" s="3"/>
      <c r="H836" s="3"/>
      <c r="I836" s="3"/>
      <c r="J836" s="3"/>
    </row>
    <row r="837" spans="7:10" x14ac:dyDescent="0.2">
      <c r="G837" s="3"/>
      <c r="H837" s="3"/>
      <c r="I837" s="3"/>
      <c r="J837" s="3"/>
    </row>
    <row r="838" spans="7:10" x14ac:dyDescent="0.2">
      <c r="G838" s="3"/>
      <c r="H838" s="3"/>
      <c r="I838" s="3"/>
      <c r="J838" s="3"/>
    </row>
    <row r="839" spans="7:10" x14ac:dyDescent="0.2">
      <c r="G839" s="3"/>
      <c r="H839" s="3"/>
      <c r="I839" s="3"/>
      <c r="J839" s="3"/>
    </row>
    <row r="840" spans="7:10" x14ac:dyDescent="0.2">
      <c r="G840" s="3"/>
      <c r="H840" s="3"/>
      <c r="I840" s="3"/>
      <c r="J840" s="3"/>
    </row>
    <row r="841" spans="7:10" x14ac:dyDescent="0.2">
      <c r="G841" s="3"/>
      <c r="H841" s="3"/>
      <c r="I841" s="3"/>
      <c r="J841" s="3"/>
    </row>
    <row r="842" spans="7:10" x14ac:dyDescent="0.2">
      <c r="G842" s="3"/>
      <c r="H842" s="3"/>
      <c r="I842" s="3"/>
      <c r="J842" s="3"/>
    </row>
    <row r="843" spans="7:10" x14ac:dyDescent="0.2">
      <c r="G843" s="3"/>
      <c r="H843" s="3"/>
      <c r="I843" s="3"/>
      <c r="J843" s="3"/>
    </row>
    <row r="844" spans="7:10" x14ac:dyDescent="0.2">
      <c r="G844" s="3"/>
      <c r="H844" s="3"/>
      <c r="I844" s="3"/>
      <c r="J844" s="3"/>
    </row>
    <row r="845" spans="7:10" x14ac:dyDescent="0.2">
      <c r="G845" s="3"/>
      <c r="H845" s="3"/>
      <c r="I845" s="3"/>
      <c r="J845" s="3"/>
    </row>
    <row r="846" spans="7:10" x14ac:dyDescent="0.2">
      <c r="G846" s="3"/>
      <c r="H846" s="3"/>
      <c r="I846" s="3"/>
      <c r="J846" s="3"/>
    </row>
    <row r="847" spans="7:10" x14ac:dyDescent="0.2">
      <c r="G847" s="3"/>
      <c r="H847" s="3"/>
      <c r="I847" s="3"/>
      <c r="J847" s="3"/>
    </row>
    <row r="848" spans="7:10" x14ac:dyDescent="0.2">
      <c r="G848" s="3"/>
      <c r="H848" s="3"/>
      <c r="I848" s="3"/>
      <c r="J848" s="3"/>
    </row>
    <row r="849" spans="7:10" x14ac:dyDescent="0.2">
      <c r="G849" s="3"/>
      <c r="H849" s="3"/>
      <c r="I849" s="3"/>
      <c r="J849" s="3"/>
    </row>
    <row r="850" spans="7:10" x14ac:dyDescent="0.2">
      <c r="G850" s="3"/>
      <c r="H850" s="3"/>
      <c r="I850" s="3"/>
      <c r="J850" s="3"/>
    </row>
    <row r="851" spans="7:10" x14ac:dyDescent="0.2">
      <c r="G851" s="3"/>
      <c r="H851" s="3"/>
      <c r="I851" s="3"/>
      <c r="J851" s="3"/>
    </row>
    <row r="852" spans="7:10" x14ac:dyDescent="0.2">
      <c r="G852" s="3"/>
      <c r="H852" s="3"/>
      <c r="I852" s="3"/>
      <c r="J852" s="3"/>
    </row>
    <row r="853" spans="7:10" x14ac:dyDescent="0.2">
      <c r="G853" s="3"/>
      <c r="H853" s="3"/>
      <c r="I853" s="3"/>
      <c r="J853" s="3"/>
    </row>
    <row r="854" spans="7:10" x14ac:dyDescent="0.2">
      <c r="G854" s="3"/>
      <c r="H854" s="3"/>
      <c r="I854" s="3"/>
      <c r="J854" s="3"/>
    </row>
    <row r="855" spans="7:10" x14ac:dyDescent="0.2">
      <c r="G855" s="3"/>
      <c r="H855" s="3"/>
      <c r="I855" s="3"/>
      <c r="J855" s="3"/>
    </row>
    <row r="856" spans="7:10" x14ac:dyDescent="0.2">
      <c r="G856" s="3"/>
      <c r="H856" s="3"/>
      <c r="I856" s="3"/>
      <c r="J856" s="3"/>
    </row>
    <row r="857" spans="7:10" x14ac:dyDescent="0.2">
      <c r="G857" s="3"/>
      <c r="H857" s="3"/>
      <c r="I857" s="3"/>
      <c r="J857" s="3"/>
    </row>
    <row r="858" spans="7:10" x14ac:dyDescent="0.2">
      <c r="G858" s="3"/>
      <c r="H858" s="3"/>
      <c r="I858" s="3"/>
      <c r="J858" s="3"/>
    </row>
    <row r="859" spans="7:10" x14ac:dyDescent="0.2">
      <c r="G859" s="3"/>
      <c r="H859" s="3"/>
      <c r="I859" s="3"/>
      <c r="J859" s="3"/>
    </row>
    <row r="860" spans="7:10" x14ac:dyDescent="0.2">
      <c r="G860" s="3"/>
      <c r="H860" s="3"/>
      <c r="I860" s="3"/>
      <c r="J860" s="3"/>
    </row>
    <row r="861" spans="7:10" x14ac:dyDescent="0.2">
      <c r="G861" s="3"/>
      <c r="H861" s="3"/>
      <c r="I861" s="3"/>
      <c r="J861" s="3"/>
    </row>
    <row r="862" spans="7:10" x14ac:dyDescent="0.2">
      <c r="G862" s="3"/>
      <c r="H862" s="3"/>
      <c r="I862" s="3"/>
      <c r="J862" s="3"/>
    </row>
    <row r="863" spans="7:10" x14ac:dyDescent="0.2">
      <c r="G863" s="3"/>
      <c r="H863" s="3"/>
      <c r="I863" s="3"/>
      <c r="J863" s="3"/>
    </row>
    <row r="864" spans="7:10" x14ac:dyDescent="0.2">
      <c r="G864" s="3"/>
      <c r="H864" s="3"/>
      <c r="I864" s="3"/>
      <c r="J864" s="3"/>
    </row>
    <row r="865" spans="7:10" x14ac:dyDescent="0.2">
      <c r="G865" s="3"/>
      <c r="H865" s="3"/>
      <c r="I865" s="3"/>
      <c r="J865" s="3"/>
    </row>
    <row r="866" spans="7:10" x14ac:dyDescent="0.2">
      <c r="G866" s="3"/>
      <c r="H866" s="3"/>
      <c r="I866" s="3"/>
      <c r="J866" s="3"/>
    </row>
    <row r="867" spans="7:10" x14ac:dyDescent="0.2">
      <c r="G867" s="3"/>
      <c r="H867" s="3"/>
      <c r="I867" s="3"/>
      <c r="J867" s="3"/>
    </row>
    <row r="868" spans="7:10" x14ac:dyDescent="0.2">
      <c r="G868" s="3"/>
      <c r="H868" s="3"/>
      <c r="I868" s="3"/>
      <c r="J868" s="3"/>
    </row>
    <row r="869" spans="7:10" x14ac:dyDescent="0.2">
      <c r="G869" s="3"/>
      <c r="H869" s="3"/>
      <c r="I869" s="3"/>
      <c r="J869" s="3"/>
    </row>
    <row r="870" spans="7:10" x14ac:dyDescent="0.2">
      <c r="G870" s="3"/>
      <c r="H870" s="3"/>
      <c r="I870" s="3"/>
      <c r="J870" s="3"/>
    </row>
    <row r="871" spans="7:10" x14ac:dyDescent="0.2">
      <c r="G871" s="3"/>
      <c r="H871" s="3"/>
      <c r="I871" s="3"/>
      <c r="J871" s="3"/>
    </row>
    <row r="872" spans="7:10" x14ac:dyDescent="0.2">
      <c r="G872" s="3"/>
      <c r="H872" s="3"/>
      <c r="I872" s="3"/>
      <c r="J872" s="3"/>
    </row>
    <row r="873" spans="7:10" x14ac:dyDescent="0.2">
      <c r="G873" s="3"/>
      <c r="H873" s="3"/>
      <c r="I873" s="3"/>
      <c r="J873" s="3"/>
    </row>
    <row r="874" spans="7:10" x14ac:dyDescent="0.2">
      <c r="G874" s="3"/>
      <c r="H874" s="3"/>
      <c r="I874" s="3"/>
      <c r="J874" s="3"/>
    </row>
    <row r="875" spans="7:10" x14ac:dyDescent="0.2">
      <c r="G875" s="3"/>
      <c r="H875" s="3"/>
      <c r="I875" s="3"/>
      <c r="J875" s="3"/>
    </row>
    <row r="876" spans="7:10" x14ac:dyDescent="0.2">
      <c r="G876" s="3"/>
      <c r="H876" s="3"/>
      <c r="I876" s="3"/>
      <c r="J876" s="3"/>
    </row>
    <row r="877" spans="7:10" x14ac:dyDescent="0.2">
      <c r="G877" s="3"/>
      <c r="H877" s="3"/>
      <c r="I877" s="3"/>
      <c r="J877" s="3"/>
    </row>
    <row r="878" spans="7:10" x14ac:dyDescent="0.2">
      <c r="G878" s="3"/>
      <c r="H878" s="3"/>
      <c r="I878" s="3"/>
      <c r="J878" s="3"/>
    </row>
    <row r="879" spans="7:10" x14ac:dyDescent="0.2">
      <c r="G879" s="3"/>
      <c r="H879" s="3"/>
      <c r="I879" s="3"/>
      <c r="J879" s="3"/>
    </row>
    <row r="880" spans="7:10" x14ac:dyDescent="0.2">
      <c r="G880" s="3"/>
      <c r="H880" s="3"/>
      <c r="I880" s="3"/>
      <c r="J880" s="3"/>
    </row>
    <row r="881" spans="7:10" x14ac:dyDescent="0.2">
      <c r="G881" s="3"/>
      <c r="H881" s="3"/>
      <c r="I881" s="3"/>
      <c r="J881" s="3"/>
    </row>
    <row r="882" spans="7:10" x14ac:dyDescent="0.2">
      <c r="G882" s="3"/>
      <c r="H882" s="3"/>
      <c r="I882" s="3"/>
      <c r="J882" s="3"/>
    </row>
    <row r="883" spans="7:10" x14ac:dyDescent="0.2">
      <c r="G883" s="3"/>
      <c r="H883" s="3"/>
      <c r="I883" s="3"/>
      <c r="J883" s="3"/>
    </row>
    <row r="884" spans="7:10" x14ac:dyDescent="0.2">
      <c r="G884" s="3"/>
      <c r="H884" s="3"/>
      <c r="I884" s="3"/>
      <c r="J884" s="3"/>
    </row>
    <row r="885" spans="7:10" x14ac:dyDescent="0.2">
      <c r="G885" s="3"/>
      <c r="H885" s="3"/>
      <c r="I885" s="3"/>
      <c r="J885" s="3"/>
    </row>
    <row r="886" spans="7:10" x14ac:dyDescent="0.2">
      <c r="G886" s="3"/>
      <c r="H886" s="3"/>
      <c r="I886" s="3"/>
      <c r="J886" s="3"/>
    </row>
    <row r="887" spans="7:10" x14ac:dyDescent="0.2">
      <c r="G887" s="3"/>
      <c r="H887" s="3"/>
      <c r="I887" s="3"/>
      <c r="J887" s="3"/>
    </row>
    <row r="888" spans="7:10" x14ac:dyDescent="0.2">
      <c r="G888" s="3"/>
      <c r="H888" s="3"/>
      <c r="I888" s="3"/>
      <c r="J888" s="3"/>
    </row>
    <row r="889" spans="7:10" x14ac:dyDescent="0.2">
      <c r="G889" s="3"/>
      <c r="H889" s="3"/>
      <c r="I889" s="3"/>
      <c r="J889" s="3"/>
    </row>
    <row r="890" spans="7:10" x14ac:dyDescent="0.2">
      <c r="G890" s="3"/>
      <c r="H890" s="3"/>
      <c r="I890" s="3"/>
      <c r="J890" s="3"/>
    </row>
    <row r="891" spans="7:10" x14ac:dyDescent="0.2">
      <c r="G891" s="3"/>
      <c r="H891" s="3"/>
      <c r="I891" s="3"/>
      <c r="J891" s="3"/>
    </row>
    <row r="892" spans="7:10" x14ac:dyDescent="0.2">
      <c r="G892" s="3"/>
      <c r="H892" s="3"/>
      <c r="I892" s="3"/>
      <c r="J892" s="3"/>
    </row>
    <row r="893" spans="7:10" x14ac:dyDescent="0.2">
      <c r="G893" s="3"/>
      <c r="H893" s="3"/>
      <c r="I893" s="3"/>
      <c r="J893" s="3"/>
    </row>
    <row r="894" spans="7:10" x14ac:dyDescent="0.2">
      <c r="G894" s="3"/>
      <c r="H894" s="3"/>
      <c r="I894" s="3"/>
      <c r="J894" s="3"/>
    </row>
    <row r="895" spans="7:10" x14ac:dyDescent="0.2">
      <c r="G895" s="3"/>
      <c r="H895" s="3"/>
      <c r="I895" s="3"/>
      <c r="J895" s="3"/>
    </row>
    <row r="896" spans="7:10" x14ac:dyDescent="0.2">
      <c r="G896" s="3"/>
      <c r="H896" s="3"/>
      <c r="I896" s="3"/>
      <c r="J896" s="3"/>
    </row>
    <row r="897" spans="7:10" x14ac:dyDescent="0.2">
      <c r="G897" s="3"/>
      <c r="H897" s="3"/>
      <c r="I897" s="3"/>
      <c r="J897" s="3"/>
    </row>
    <row r="898" spans="7:10" x14ac:dyDescent="0.2">
      <c r="G898" s="3"/>
      <c r="H898" s="3"/>
      <c r="I898" s="3"/>
      <c r="J898" s="3"/>
    </row>
    <row r="899" spans="7:10" x14ac:dyDescent="0.2">
      <c r="G899" s="3"/>
      <c r="H899" s="3"/>
      <c r="I899" s="3"/>
      <c r="J899" s="3"/>
    </row>
    <row r="900" spans="7:10" x14ac:dyDescent="0.2">
      <c r="G900" s="3"/>
      <c r="H900" s="3"/>
      <c r="I900" s="3"/>
      <c r="J900" s="3"/>
    </row>
    <row r="901" spans="7:10" x14ac:dyDescent="0.2">
      <c r="G901" s="3"/>
      <c r="H901" s="3"/>
      <c r="I901" s="3"/>
      <c r="J901" s="3"/>
    </row>
    <row r="902" spans="7:10" x14ac:dyDescent="0.2">
      <c r="G902" s="3"/>
      <c r="H902" s="3"/>
      <c r="I902" s="3"/>
      <c r="J902" s="3"/>
    </row>
    <row r="903" spans="7:10" x14ac:dyDescent="0.2">
      <c r="G903" s="3"/>
      <c r="H903" s="3"/>
      <c r="I903" s="3"/>
      <c r="J903" s="3"/>
    </row>
    <row r="904" spans="7:10" x14ac:dyDescent="0.2">
      <c r="G904" s="3"/>
      <c r="H904" s="3"/>
      <c r="I904" s="3"/>
      <c r="J904" s="3"/>
    </row>
    <row r="905" spans="7:10" x14ac:dyDescent="0.2">
      <c r="G905" s="3"/>
      <c r="H905" s="3"/>
      <c r="I905" s="3"/>
      <c r="J905" s="3"/>
    </row>
    <row r="906" spans="7:10" x14ac:dyDescent="0.2">
      <c r="G906" s="3"/>
      <c r="H906" s="3"/>
      <c r="I906" s="3"/>
      <c r="J906" s="3"/>
    </row>
    <row r="907" spans="7:10" x14ac:dyDescent="0.2">
      <c r="G907" s="3"/>
      <c r="H907" s="3"/>
      <c r="I907" s="3"/>
      <c r="J907" s="3"/>
    </row>
    <row r="908" spans="7:10" x14ac:dyDescent="0.2">
      <c r="G908" s="3"/>
      <c r="H908" s="3"/>
      <c r="I908" s="3"/>
      <c r="J908" s="3"/>
    </row>
    <row r="909" spans="7:10" x14ac:dyDescent="0.2">
      <c r="G909" s="3"/>
      <c r="H909" s="3"/>
      <c r="I909" s="3"/>
      <c r="J909" s="3"/>
    </row>
    <row r="910" spans="7:10" x14ac:dyDescent="0.2">
      <c r="G910" s="3"/>
      <c r="H910" s="3"/>
      <c r="I910" s="3"/>
      <c r="J910" s="3"/>
    </row>
    <row r="911" spans="7:10" x14ac:dyDescent="0.2">
      <c r="G911" s="3"/>
      <c r="H911" s="3"/>
      <c r="I911" s="3"/>
      <c r="J911" s="3"/>
    </row>
    <row r="912" spans="7:10" x14ac:dyDescent="0.2">
      <c r="G912" s="3"/>
      <c r="H912" s="3"/>
      <c r="I912" s="3"/>
      <c r="J912" s="3"/>
    </row>
    <row r="913" spans="7:10" x14ac:dyDescent="0.2">
      <c r="G913" s="3"/>
      <c r="H913" s="3"/>
      <c r="I913" s="3"/>
      <c r="J913" s="3"/>
    </row>
    <row r="914" spans="7:10" x14ac:dyDescent="0.2">
      <c r="G914" s="3"/>
      <c r="H914" s="3"/>
      <c r="I914" s="3"/>
      <c r="J914" s="3"/>
    </row>
    <row r="915" spans="7:10" x14ac:dyDescent="0.2">
      <c r="G915" s="3"/>
      <c r="H915" s="3"/>
      <c r="I915" s="3"/>
      <c r="J915" s="3"/>
    </row>
    <row r="916" spans="7:10" x14ac:dyDescent="0.2">
      <c r="G916" s="3"/>
      <c r="H916" s="3"/>
      <c r="I916" s="3"/>
      <c r="J916" s="3"/>
    </row>
    <row r="917" spans="7:10" x14ac:dyDescent="0.2">
      <c r="G917" s="3"/>
      <c r="H917" s="3"/>
      <c r="I917" s="3"/>
      <c r="J917" s="3"/>
    </row>
    <row r="918" spans="7:10" x14ac:dyDescent="0.2">
      <c r="G918" s="3"/>
      <c r="H918" s="3"/>
      <c r="I918" s="3"/>
      <c r="J918" s="3"/>
    </row>
    <row r="919" spans="7:10" x14ac:dyDescent="0.2">
      <c r="G919" s="3"/>
      <c r="H919" s="3"/>
      <c r="I919" s="3"/>
      <c r="J919" s="3"/>
    </row>
    <row r="920" spans="7:10" x14ac:dyDescent="0.2">
      <c r="G920" s="3"/>
      <c r="H920" s="3"/>
      <c r="I920" s="3"/>
      <c r="J920" s="3"/>
    </row>
    <row r="921" spans="7:10" x14ac:dyDescent="0.2">
      <c r="G921" s="3"/>
      <c r="H921" s="3"/>
      <c r="I921" s="3"/>
      <c r="J921" s="3"/>
    </row>
    <row r="922" spans="7:10" x14ac:dyDescent="0.2">
      <c r="G922" s="3"/>
      <c r="H922" s="3"/>
      <c r="I922" s="3"/>
      <c r="J922" s="3"/>
    </row>
    <row r="923" spans="7:10" x14ac:dyDescent="0.2">
      <c r="G923" s="3"/>
      <c r="H923" s="3"/>
      <c r="I923" s="3"/>
      <c r="J923" s="3"/>
    </row>
    <row r="924" spans="7:10" x14ac:dyDescent="0.2">
      <c r="G924" s="3"/>
      <c r="H924" s="3"/>
      <c r="I924" s="3"/>
      <c r="J924" s="3"/>
    </row>
    <row r="925" spans="7:10" x14ac:dyDescent="0.2">
      <c r="G925" s="3"/>
      <c r="H925" s="3"/>
      <c r="I925" s="3"/>
      <c r="J925" s="3"/>
    </row>
    <row r="926" spans="7:10" x14ac:dyDescent="0.2">
      <c r="G926" s="3"/>
      <c r="H926" s="3"/>
      <c r="I926" s="3"/>
      <c r="J926" s="3"/>
    </row>
    <row r="927" spans="7:10" x14ac:dyDescent="0.2">
      <c r="G927" s="3"/>
      <c r="H927" s="3"/>
      <c r="I927" s="3"/>
      <c r="J927" s="3"/>
    </row>
    <row r="928" spans="7:10" x14ac:dyDescent="0.2">
      <c r="G928" s="3"/>
      <c r="H928" s="3"/>
      <c r="I928" s="3"/>
      <c r="J928" s="3"/>
    </row>
    <row r="929" spans="7:10" x14ac:dyDescent="0.2">
      <c r="G929" s="3"/>
      <c r="H929" s="3"/>
      <c r="I929" s="3"/>
      <c r="J929" s="3"/>
    </row>
    <row r="930" spans="7:10" x14ac:dyDescent="0.2">
      <c r="G930" s="3"/>
      <c r="H930" s="3"/>
      <c r="I930" s="3"/>
      <c r="J930" s="3"/>
    </row>
    <row r="931" spans="7:10" x14ac:dyDescent="0.2">
      <c r="G931" s="3"/>
      <c r="H931" s="3"/>
      <c r="I931" s="3"/>
      <c r="J931" s="3"/>
    </row>
    <row r="932" spans="7:10" x14ac:dyDescent="0.2">
      <c r="G932" s="3"/>
      <c r="H932" s="3"/>
      <c r="I932" s="3"/>
      <c r="J932" s="3"/>
    </row>
    <row r="933" spans="7:10" x14ac:dyDescent="0.2">
      <c r="G933" s="3"/>
      <c r="H933" s="3"/>
      <c r="I933" s="3"/>
      <c r="J933" s="3"/>
    </row>
    <row r="934" spans="7:10" x14ac:dyDescent="0.2">
      <c r="G934" s="3"/>
      <c r="H934" s="3"/>
      <c r="I934" s="3"/>
      <c r="J934" s="3"/>
    </row>
    <row r="935" spans="7:10" x14ac:dyDescent="0.2">
      <c r="G935" s="3"/>
      <c r="H935" s="3"/>
      <c r="I935" s="3"/>
      <c r="J935" s="3"/>
    </row>
    <row r="936" spans="7:10" x14ac:dyDescent="0.2">
      <c r="G936" s="3"/>
      <c r="H936" s="3"/>
      <c r="I936" s="3"/>
      <c r="J936" s="3"/>
    </row>
    <row r="937" spans="7:10" x14ac:dyDescent="0.2">
      <c r="G937" s="3"/>
      <c r="H937" s="3"/>
      <c r="I937" s="3"/>
      <c r="J937" s="3"/>
    </row>
    <row r="938" spans="7:10" x14ac:dyDescent="0.2">
      <c r="G938" s="3"/>
      <c r="H938" s="3"/>
      <c r="I938" s="3"/>
      <c r="J938" s="3"/>
    </row>
    <row r="939" spans="7:10" x14ac:dyDescent="0.2">
      <c r="G939" s="3"/>
      <c r="H939" s="3"/>
      <c r="I939" s="3"/>
      <c r="J939" s="3"/>
    </row>
    <row r="940" spans="7:10" x14ac:dyDescent="0.2">
      <c r="G940" s="3"/>
      <c r="H940" s="3"/>
      <c r="I940" s="3"/>
      <c r="J940" s="3"/>
    </row>
    <row r="941" spans="7:10" x14ac:dyDescent="0.2">
      <c r="G941" s="3"/>
      <c r="H941" s="3"/>
      <c r="I941" s="3"/>
      <c r="J941" s="3"/>
    </row>
    <row r="942" spans="7:10" x14ac:dyDescent="0.2">
      <c r="G942" s="3"/>
      <c r="H942" s="3"/>
      <c r="I942" s="3"/>
      <c r="J942" s="3"/>
    </row>
    <row r="943" spans="7:10" x14ac:dyDescent="0.2">
      <c r="G943" s="3"/>
      <c r="H943" s="3"/>
      <c r="I943" s="3"/>
      <c r="J943" s="3"/>
    </row>
    <row r="944" spans="7:10" x14ac:dyDescent="0.2">
      <c r="G944" s="3"/>
      <c r="H944" s="3"/>
      <c r="I944" s="3"/>
      <c r="J944" s="3"/>
    </row>
    <row r="945" spans="7:10" x14ac:dyDescent="0.2">
      <c r="G945" s="3"/>
      <c r="H945" s="3"/>
      <c r="I945" s="3"/>
      <c r="J945" s="3"/>
    </row>
    <row r="946" spans="7:10" x14ac:dyDescent="0.2">
      <c r="G946" s="3"/>
      <c r="H946" s="3"/>
      <c r="I946" s="3"/>
      <c r="J946" s="3"/>
    </row>
    <row r="947" spans="7:10" x14ac:dyDescent="0.2">
      <c r="G947" s="3"/>
      <c r="H947" s="3"/>
      <c r="I947" s="3"/>
      <c r="J947" s="3"/>
    </row>
    <row r="948" spans="7:10" x14ac:dyDescent="0.2">
      <c r="G948" s="3"/>
      <c r="H948" s="3"/>
      <c r="I948" s="3"/>
      <c r="J948" s="3"/>
    </row>
    <row r="949" spans="7:10" x14ac:dyDescent="0.2">
      <c r="G949" s="3"/>
      <c r="H949" s="3"/>
      <c r="I949" s="3"/>
      <c r="J949" s="3"/>
    </row>
    <row r="950" spans="7:10" x14ac:dyDescent="0.2">
      <c r="G950" s="3"/>
      <c r="H950" s="3"/>
      <c r="I950" s="3"/>
      <c r="J950" s="3"/>
    </row>
    <row r="951" spans="7:10" x14ac:dyDescent="0.2">
      <c r="G951" s="3"/>
      <c r="H951" s="3"/>
      <c r="I951" s="3"/>
      <c r="J951" s="3"/>
    </row>
    <row r="952" spans="7:10" x14ac:dyDescent="0.2">
      <c r="G952" s="3"/>
      <c r="H952" s="3"/>
      <c r="I952" s="3"/>
      <c r="J952" s="3"/>
    </row>
    <row r="953" spans="7:10" x14ac:dyDescent="0.2">
      <c r="G953" s="3"/>
      <c r="H953" s="3"/>
      <c r="I953" s="3"/>
      <c r="J953" s="3"/>
    </row>
    <row r="954" spans="7:10" x14ac:dyDescent="0.2">
      <c r="G954" s="3"/>
      <c r="H954" s="3"/>
      <c r="I954" s="3"/>
      <c r="J954" s="3"/>
    </row>
    <row r="955" spans="7:10" x14ac:dyDescent="0.2">
      <c r="G955" s="3"/>
      <c r="H955" s="3"/>
      <c r="I955" s="3"/>
      <c r="J955" s="3"/>
    </row>
    <row r="956" spans="7:10" x14ac:dyDescent="0.2">
      <c r="G956" s="3"/>
      <c r="H956" s="3"/>
      <c r="I956" s="3"/>
      <c r="J956" s="3"/>
    </row>
    <row r="957" spans="7:10" x14ac:dyDescent="0.2">
      <c r="G957" s="3"/>
      <c r="H957" s="3"/>
      <c r="I957" s="3"/>
      <c r="J957" s="3"/>
    </row>
    <row r="958" spans="7:10" x14ac:dyDescent="0.2">
      <c r="G958" s="3"/>
      <c r="H958" s="3"/>
      <c r="I958" s="3"/>
      <c r="J958" s="3"/>
    </row>
    <row r="959" spans="7:10" x14ac:dyDescent="0.2">
      <c r="G959" s="3"/>
      <c r="H959" s="3"/>
      <c r="I959" s="3"/>
      <c r="J959" s="3"/>
    </row>
    <row r="960" spans="7:10" x14ac:dyDescent="0.2">
      <c r="G960" s="3"/>
      <c r="H960" s="3"/>
      <c r="I960" s="3"/>
      <c r="J960" s="3"/>
    </row>
    <row r="961" spans="7:10" x14ac:dyDescent="0.2">
      <c r="G961" s="3"/>
      <c r="H961" s="3"/>
      <c r="I961" s="3"/>
      <c r="J961" s="3"/>
    </row>
    <row r="962" spans="7:10" x14ac:dyDescent="0.2">
      <c r="G962" s="3"/>
      <c r="H962" s="3"/>
      <c r="I962" s="3"/>
      <c r="J962" s="3"/>
    </row>
    <row r="963" spans="7:10" x14ac:dyDescent="0.2">
      <c r="G963" s="3"/>
      <c r="H963" s="3"/>
      <c r="I963" s="3"/>
      <c r="J963" s="3"/>
    </row>
    <row r="964" spans="7:10" x14ac:dyDescent="0.2">
      <c r="G964" s="3"/>
      <c r="H964" s="3"/>
      <c r="I964" s="3"/>
      <c r="J964" s="3"/>
    </row>
    <row r="965" spans="7:10" x14ac:dyDescent="0.2">
      <c r="G965" s="3"/>
      <c r="H965" s="3"/>
      <c r="I965" s="3"/>
      <c r="J965" s="3"/>
    </row>
    <row r="966" spans="7:10" x14ac:dyDescent="0.2">
      <c r="G966" s="3"/>
      <c r="H966" s="3"/>
      <c r="I966" s="3"/>
      <c r="J966" s="3"/>
    </row>
    <row r="967" spans="7:10" x14ac:dyDescent="0.2">
      <c r="G967" s="3"/>
      <c r="H967" s="3"/>
      <c r="I967" s="3"/>
      <c r="J967" s="3"/>
    </row>
    <row r="968" spans="7:10" x14ac:dyDescent="0.2">
      <c r="G968" s="3"/>
      <c r="H968" s="3"/>
      <c r="I968" s="3"/>
      <c r="J968" s="3"/>
    </row>
    <row r="969" spans="7:10" x14ac:dyDescent="0.2">
      <c r="G969" s="3"/>
      <c r="H969" s="3"/>
      <c r="I969" s="3"/>
      <c r="J969" s="3"/>
    </row>
    <row r="970" spans="7:10" x14ac:dyDescent="0.2">
      <c r="G970" s="3"/>
      <c r="H970" s="3"/>
      <c r="I970" s="3"/>
      <c r="J970" s="3"/>
    </row>
    <row r="971" spans="7:10" x14ac:dyDescent="0.2">
      <c r="G971" s="3"/>
      <c r="H971" s="3"/>
      <c r="I971" s="3"/>
      <c r="J971" s="3"/>
    </row>
    <row r="972" spans="7:10" x14ac:dyDescent="0.2">
      <c r="G972" s="3"/>
      <c r="H972" s="3"/>
      <c r="I972" s="3"/>
      <c r="J972" s="3"/>
    </row>
    <row r="973" spans="7:10" x14ac:dyDescent="0.2">
      <c r="G973" s="3"/>
      <c r="H973" s="3"/>
      <c r="I973" s="3"/>
      <c r="J973" s="3"/>
    </row>
    <row r="974" spans="7:10" x14ac:dyDescent="0.2">
      <c r="G974" s="3"/>
      <c r="H974" s="3"/>
      <c r="I974" s="3"/>
      <c r="J974" s="3"/>
    </row>
    <row r="975" spans="7:10" x14ac:dyDescent="0.2">
      <c r="G975" s="3"/>
      <c r="H975" s="3"/>
      <c r="I975" s="3"/>
      <c r="J975" s="3"/>
    </row>
    <row r="976" spans="7:10" x14ac:dyDescent="0.2">
      <c r="G976" s="3"/>
      <c r="H976" s="3"/>
      <c r="I976" s="3"/>
      <c r="J976" s="3"/>
    </row>
    <row r="977" spans="7:10" x14ac:dyDescent="0.2">
      <c r="G977" s="3"/>
      <c r="H977" s="3"/>
      <c r="I977" s="3"/>
      <c r="J977" s="3"/>
    </row>
    <row r="978" spans="7:10" x14ac:dyDescent="0.2">
      <c r="G978" s="3"/>
      <c r="H978" s="3"/>
      <c r="I978" s="3"/>
      <c r="J978" s="3"/>
    </row>
    <row r="979" spans="7:10" x14ac:dyDescent="0.2">
      <c r="G979" s="3"/>
      <c r="H979" s="3"/>
      <c r="I979" s="3"/>
      <c r="J979" s="3"/>
    </row>
    <row r="980" spans="7:10" x14ac:dyDescent="0.2">
      <c r="G980" s="3"/>
      <c r="H980" s="3"/>
      <c r="I980" s="3"/>
      <c r="J980" s="3"/>
    </row>
    <row r="981" spans="7:10" x14ac:dyDescent="0.2">
      <c r="G981" s="3"/>
      <c r="H981" s="3"/>
      <c r="I981" s="3"/>
      <c r="J981" s="3"/>
    </row>
    <row r="982" spans="7:10" x14ac:dyDescent="0.2">
      <c r="G982" s="3"/>
      <c r="H982" s="3"/>
      <c r="I982" s="3"/>
      <c r="J982" s="3"/>
    </row>
    <row r="983" spans="7:10" x14ac:dyDescent="0.2">
      <c r="G983" s="3"/>
      <c r="H983" s="3"/>
      <c r="I983" s="3"/>
      <c r="J983" s="3"/>
    </row>
    <row r="984" spans="7:10" x14ac:dyDescent="0.2">
      <c r="G984" s="3"/>
      <c r="H984" s="3"/>
      <c r="I984" s="3"/>
      <c r="J984" s="3"/>
    </row>
    <row r="985" spans="7:10" x14ac:dyDescent="0.2">
      <c r="G985" s="3"/>
      <c r="H985" s="3"/>
      <c r="I985" s="3"/>
      <c r="J985" s="3"/>
    </row>
    <row r="986" spans="7:10" x14ac:dyDescent="0.2">
      <c r="G986" s="3"/>
      <c r="H986" s="3"/>
      <c r="I986" s="3"/>
      <c r="J986" s="3"/>
    </row>
    <row r="987" spans="7:10" x14ac:dyDescent="0.2">
      <c r="G987" s="3"/>
      <c r="H987" s="3"/>
      <c r="I987" s="3"/>
      <c r="J987" s="3"/>
    </row>
    <row r="988" spans="7:10" x14ac:dyDescent="0.2">
      <c r="G988" s="3"/>
      <c r="H988" s="3"/>
      <c r="I988" s="3"/>
      <c r="J988" s="3"/>
    </row>
    <row r="989" spans="7:10" x14ac:dyDescent="0.2">
      <c r="G989" s="3"/>
      <c r="H989" s="3"/>
      <c r="I989" s="3"/>
      <c r="J989" s="3"/>
    </row>
    <row r="990" spans="7:10" x14ac:dyDescent="0.2">
      <c r="G990" s="3"/>
      <c r="H990" s="3"/>
      <c r="I990" s="3"/>
      <c r="J990" s="3"/>
    </row>
    <row r="991" spans="7:10" x14ac:dyDescent="0.2">
      <c r="G991" s="3"/>
      <c r="H991" s="3"/>
      <c r="I991" s="3"/>
      <c r="J991" s="3"/>
    </row>
    <row r="992" spans="7:10" x14ac:dyDescent="0.2">
      <c r="G992" s="3"/>
      <c r="H992" s="3"/>
      <c r="I992" s="3"/>
      <c r="J992" s="3"/>
    </row>
    <row r="993" spans="7:10" x14ac:dyDescent="0.2">
      <c r="G993" s="3"/>
      <c r="H993" s="3"/>
      <c r="I993" s="3"/>
      <c r="J993" s="3"/>
    </row>
    <row r="994" spans="7:10" x14ac:dyDescent="0.2">
      <c r="G994" s="3"/>
      <c r="H994" s="3"/>
      <c r="I994" s="3"/>
      <c r="J994" s="3"/>
    </row>
    <row r="995" spans="7:10" x14ac:dyDescent="0.2">
      <c r="G995" s="3"/>
      <c r="H995" s="3"/>
      <c r="I995" s="3"/>
      <c r="J995" s="3"/>
    </row>
    <row r="996" spans="7:10" x14ac:dyDescent="0.2">
      <c r="G996" s="3"/>
      <c r="H996" s="3"/>
      <c r="I996" s="3"/>
      <c r="J996" s="3"/>
    </row>
    <row r="997" spans="7:10" x14ac:dyDescent="0.2">
      <c r="G997" s="3"/>
      <c r="H997" s="3"/>
      <c r="I997" s="3"/>
      <c r="J997" s="3"/>
    </row>
    <row r="998" spans="7:10" x14ac:dyDescent="0.2">
      <c r="G998" s="3"/>
      <c r="H998" s="3"/>
      <c r="I998" s="3"/>
      <c r="J998" s="3"/>
    </row>
    <row r="999" spans="7:10" x14ac:dyDescent="0.2">
      <c r="G999" s="3"/>
      <c r="H999" s="3"/>
      <c r="I999" s="3"/>
      <c r="J999" s="3"/>
    </row>
    <row r="1000" spans="7:10" x14ac:dyDescent="0.2">
      <c r="G1000" s="3"/>
      <c r="H1000" s="3"/>
      <c r="I1000" s="3"/>
      <c r="J1000" s="3"/>
    </row>
    <row r="1001" spans="7:10" x14ac:dyDescent="0.2">
      <c r="G1001" s="3"/>
      <c r="H1001" s="3"/>
      <c r="I1001" s="3"/>
      <c r="J1001" s="3"/>
    </row>
    <row r="1002" spans="7:10" x14ac:dyDescent="0.2">
      <c r="G1002" s="3"/>
      <c r="H1002" s="3"/>
      <c r="I1002" s="3"/>
      <c r="J1002" s="3"/>
    </row>
    <row r="1003" spans="7:10" x14ac:dyDescent="0.2">
      <c r="G1003" s="3"/>
      <c r="H1003" s="3"/>
      <c r="I1003" s="3"/>
      <c r="J1003" s="3"/>
    </row>
    <row r="1004" spans="7:10" x14ac:dyDescent="0.2">
      <c r="G1004" s="3"/>
      <c r="H1004" s="3"/>
      <c r="I1004" s="3"/>
      <c r="J1004" s="3"/>
    </row>
    <row r="1005" spans="7:10" x14ac:dyDescent="0.2">
      <c r="G1005" s="3"/>
      <c r="H1005" s="3"/>
      <c r="I1005" s="3"/>
      <c r="J1005" s="3"/>
    </row>
    <row r="1006" spans="7:10" x14ac:dyDescent="0.2">
      <c r="G1006" s="3"/>
      <c r="H1006" s="3"/>
      <c r="I1006" s="3"/>
      <c r="J1006" s="3"/>
    </row>
    <row r="1007" spans="7:10" x14ac:dyDescent="0.2">
      <c r="G1007" s="3"/>
      <c r="H1007" s="3"/>
      <c r="I1007" s="3"/>
      <c r="J1007" s="3"/>
    </row>
    <row r="1008" spans="7:10" x14ac:dyDescent="0.2">
      <c r="G1008" s="3"/>
      <c r="H1008" s="3"/>
      <c r="I1008" s="3"/>
      <c r="J1008" s="3"/>
    </row>
    <row r="1009" spans="7:10" x14ac:dyDescent="0.2">
      <c r="G1009" s="3"/>
      <c r="H1009" s="3"/>
      <c r="I1009" s="3"/>
      <c r="J1009" s="3"/>
    </row>
    <row r="1010" spans="7:10" x14ac:dyDescent="0.2">
      <c r="G1010" s="3"/>
      <c r="H1010" s="3"/>
      <c r="I1010" s="3"/>
      <c r="J1010" s="3"/>
    </row>
    <row r="1011" spans="7:10" x14ac:dyDescent="0.2">
      <c r="G1011" s="3"/>
      <c r="H1011" s="3"/>
      <c r="I1011" s="3"/>
      <c r="J1011" s="3"/>
    </row>
    <row r="1012" spans="7:10" x14ac:dyDescent="0.2">
      <c r="G1012" s="3"/>
      <c r="H1012" s="3"/>
      <c r="I1012" s="3"/>
      <c r="J1012" s="3"/>
    </row>
    <row r="1013" spans="7:10" x14ac:dyDescent="0.2">
      <c r="G1013" s="3"/>
      <c r="H1013" s="3"/>
      <c r="I1013" s="3"/>
      <c r="J1013" s="3"/>
    </row>
    <row r="1014" spans="7:10" x14ac:dyDescent="0.2">
      <c r="G1014" s="3"/>
      <c r="H1014" s="3"/>
      <c r="I1014" s="3"/>
      <c r="J1014" s="3"/>
    </row>
    <row r="1015" spans="7:10" x14ac:dyDescent="0.2">
      <c r="G1015" s="3"/>
      <c r="H1015" s="3"/>
      <c r="I1015" s="3"/>
      <c r="J1015" s="3"/>
    </row>
    <row r="1016" spans="7:10" x14ac:dyDescent="0.2">
      <c r="G1016" s="3"/>
      <c r="H1016" s="3"/>
      <c r="I1016" s="3"/>
      <c r="J1016" s="3"/>
    </row>
    <row r="1017" spans="7:10" x14ac:dyDescent="0.2">
      <c r="G1017" s="3"/>
      <c r="H1017" s="3"/>
      <c r="I1017" s="3"/>
      <c r="J1017" s="3"/>
    </row>
    <row r="1018" spans="7:10" x14ac:dyDescent="0.2">
      <c r="G1018" s="3"/>
      <c r="H1018" s="3"/>
      <c r="I1018" s="3"/>
      <c r="J1018" s="3"/>
    </row>
    <row r="1019" spans="7:10" x14ac:dyDescent="0.2">
      <c r="G1019" s="3"/>
      <c r="H1019" s="3"/>
      <c r="I1019" s="3"/>
      <c r="J1019" s="3"/>
    </row>
    <row r="1020" spans="7:10" x14ac:dyDescent="0.2">
      <c r="G1020" s="3"/>
      <c r="H1020" s="3"/>
      <c r="I1020" s="3"/>
      <c r="J1020" s="3"/>
    </row>
    <row r="1021" spans="7:10" x14ac:dyDescent="0.2">
      <c r="G1021" s="3"/>
      <c r="H1021" s="3"/>
      <c r="I1021" s="3"/>
      <c r="J1021" s="3"/>
    </row>
    <row r="1022" spans="7:10" x14ac:dyDescent="0.2">
      <c r="G1022" s="3"/>
      <c r="H1022" s="3"/>
      <c r="I1022" s="3"/>
      <c r="J1022" s="3"/>
    </row>
    <row r="1023" spans="7:10" x14ac:dyDescent="0.2">
      <c r="G1023" s="3"/>
      <c r="H1023" s="3"/>
      <c r="I1023" s="3"/>
      <c r="J1023" s="3"/>
    </row>
    <row r="1024" spans="7:10" x14ac:dyDescent="0.2">
      <c r="G1024" s="3"/>
      <c r="H1024" s="3"/>
      <c r="I1024" s="3"/>
      <c r="J1024" s="3"/>
    </row>
    <row r="1025" spans="7:10" x14ac:dyDescent="0.2">
      <c r="G1025" s="3"/>
      <c r="H1025" s="3"/>
      <c r="I1025" s="3"/>
      <c r="J1025" s="3"/>
    </row>
    <row r="1026" spans="7:10" x14ac:dyDescent="0.2">
      <c r="G1026" s="3"/>
      <c r="H1026" s="3"/>
      <c r="I1026" s="3"/>
      <c r="J1026" s="3"/>
    </row>
    <row r="1027" spans="7:10" x14ac:dyDescent="0.2">
      <c r="G1027" s="3"/>
      <c r="H1027" s="3"/>
      <c r="I1027" s="3"/>
      <c r="J1027" s="3"/>
    </row>
    <row r="1028" spans="7:10" x14ac:dyDescent="0.2">
      <c r="G1028" s="3"/>
      <c r="H1028" s="3"/>
      <c r="I1028" s="3"/>
      <c r="J1028" s="3"/>
    </row>
    <row r="1029" spans="7:10" x14ac:dyDescent="0.2">
      <c r="G1029" s="3"/>
      <c r="H1029" s="3"/>
      <c r="I1029" s="3"/>
      <c r="J1029" s="3"/>
    </row>
    <row r="1030" spans="7:10" x14ac:dyDescent="0.2">
      <c r="G1030" s="3"/>
      <c r="H1030" s="3"/>
      <c r="I1030" s="3"/>
      <c r="J1030" s="3"/>
    </row>
    <row r="1031" spans="7:10" x14ac:dyDescent="0.2">
      <c r="G1031" s="3"/>
      <c r="H1031" s="3"/>
      <c r="I1031" s="3"/>
      <c r="J1031" s="3"/>
    </row>
    <row r="1032" spans="7:10" x14ac:dyDescent="0.2">
      <c r="G1032" s="3"/>
      <c r="H1032" s="3"/>
      <c r="I1032" s="3"/>
      <c r="J1032" s="3"/>
    </row>
    <row r="1033" spans="7:10" x14ac:dyDescent="0.2">
      <c r="G1033" s="3"/>
      <c r="H1033" s="3"/>
      <c r="I1033" s="3"/>
      <c r="J1033" s="3"/>
    </row>
    <row r="1034" spans="7:10" x14ac:dyDescent="0.2">
      <c r="G1034" s="3"/>
      <c r="H1034" s="3"/>
      <c r="I1034" s="3"/>
      <c r="J1034" s="3"/>
    </row>
    <row r="1035" spans="7:10" x14ac:dyDescent="0.2">
      <c r="G1035" s="3"/>
      <c r="H1035" s="3"/>
      <c r="I1035" s="3"/>
      <c r="J1035" s="3"/>
    </row>
    <row r="1036" spans="7:10" x14ac:dyDescent="0.2">
      <c r="G1036" s="3"/>
      <c r="H1036" s="3"/>
      <c r="I1036" s="3"/>
      <c r="J1036" s="3"/>
    </row>
    <row r="1037" spans="7:10" x14ac:dyDescent="0.2">
      <c r="G1037" s="3"/>
      <c r="H1037" s="3"/>
      <c r="I1037" s="3"/>
      <c r="J1037" s="3"/>
    </row>
    <row r="1038" spans="7:10" x14ac:dyDescent="0.2">
      <c r="G1038" s="3"/>
      <c r="H1038" s="3"/>
      <c r="I1038" s="3"/>
      <c r="J1038" s="3"/>
    </row>
    <row r="1039" spans="7:10" x14ac:dyDescent="0.2">
      <c r="G1039" s="3"/>
      <c r="H1039" s="3"/>
      <c r="I1039" s="3"/>
      <c r="J1039" s="3"/>
    </row>
    <row r="1040" spans="7:10" x14ac:dyDescent="0.2">
      <c r="G1040" s="3"/>
      <c r="H1040" s="3"/>
      <c r="I1040" s="3"/>
      <c r="J1040" s="3"/>
    </row>
    <row r="1041" spans="7:10" x14ac:dyDescent="0.2">
      <c r="G1041" s="3"/>
      <c r="H1041" s="3"/>
      <c r="I1041" s="3"/>
      <c r="J1041" s="3"/>
    </row>
    <row r="1042" spans="7:10" x14ac:dyDescent="0.2">
      <c r="G1042" s="3"/>
      <c r="H1042" s="3"/>
      <c r="I1042" s="3"/>
      <c r="J1042" s="3"/>
    </row>
    <row r="1043" spans="7:10" x14ac:dyDescent="0.2">
      <c r="G1043" s="3"/>
      <c r="H1043" s="3"/>
      <c r="I1043" s="3"/>
      <c r="J1043" s="3"/>
    </row>
    <row r="1044" spans="7:10" x14ac:dyDescent="0.2">
      <c r="G1044" s="3"/>
      <c r="H1044" s="3"/>
      <c r="I1044" s="3"/>
      <c r="J1044" s="3"/>
    </row>
    <row r="1045" spans="7:10" x14ac:dyDescent="0.2">
      <c r="G1045" s="3"/>
      <c r="H1045" s="3"/>
      <c r="I1045" s="3"/>
      <c r="J1045" s="3"/>
    </row>
    <row r="1046" spans="7:10" x14ac:dyDescent="0.2">
      <c r="G1046" s="3"/>
      <c r="H1046" s="3"/>
      <c r="I1046" s="3"/>
      <c r="J1046" s="3"/>
    </row>
    <row r="1047" spans="7:10" x14ac:dyDescent="0.2">
      <c r="G1047" s="3"/>
      <c r="H1047" s="3"/>
      <c r="I1047" s="3"/>
      <c r="J1047" s="3"/>
    </row>
    <row r="1048" spans="7:10" x14ac:dyDescent="0.2">
      <c r="G1048" s="3"/>
      <c r="H1048" s="3"/>
      <c r="I1048" s="3"/>
      <c r="J1048" s="3"/>
    </row>
    <row r="1049" spans="7:10" x14ac:dyDescent="0.2">
      <c r="G1049" s="3"/>
      <c r="H1049" s="3"/>
      <c r="I1049" s="3"/>
      <c r="J1049" s="3"/>
    </row>
    <row r="1050" spans="7:10" x14ac:dyDescent="0.2">
      <c r="G1050" s="3"/>
      <c r="H1050" s="3"/>
      <c r="I1050" s="3"/>
      <c r="J1050" s="3"/>
    </row>
    <row r="1051" spans="7:10" x14ac:dyDescent="0.2">
      <c r="G1051" s="3"/>
      <c r="H1051" s="3"/>
      <c r="I1051" s="3"/>
      <c r="J1051" s="3"/>
    </row>
    <row r="1052" spans="7:10" x14ac:dyDescent="0.2">
      <c r="G1052" s="3"/>
      <c r="H1052" s="3"/>
      <c r="I1052" s="3"/>
      <c r="J1052" s="3"/>
    </row>
    <row r="1053" spans="7:10" x14ac:dyDescent="0.2">
      <c r="G1053" s="3"/>
      <c r="H1053" s="3"/>
      <c r="I1053" s="3"/>
      <c r="J1053" s="3"/>
    </row>
    <row r="1054" spans="7:10" x14ac:dyDescent="0.2">
      <c r="G1054" s="3"/>
      <c r="H1054" s="3"/>
      <c r="I1054" s="3"/>
      <c r="J1054" s="3"/>
    </row>
    <row r="1055" spans="7:10" x14ac:dyDescent="0.2">
      <c r="G1055" s="3"/>
      <c r="H1055" s="3"/>
      <c r="I1055" s="3"/>
      <c r="J1055" s="3"/>
    </row>
    <row r="1056" spans="7:10" x14ac:dyDescent="0.2">
      <c r="G1056" s="3"/>
      <c r="H1056" s="3"/>
      <c r="I1056" s="3"/>
      <c r="J1056" s="3"/>
    </row>
    <row r="1057" spans="7:10" x14ac:dyDescent="0.2">
      <c r="G1057" s="3"/>
      <c r="H1057" s="3"/>
      <c r="I1057" s="3"/>
      <c r="J1057" s="3"/>
    </row>
    <row r="1058" spans="7:10" x14ac:dyDescent="0.2">
      <c r="G1058" s="3"/>
      <c r="H1058" s="3"/>
      <c r="I1058" s="3"/>
      <c r="J1058" s="3"/>
    </row>
    <row r="1059" spans="7:10" x14ac:dyDescent="0.2">
      <c r="G1059" s="3"/>
      <c r="H1059" s="3"/>
      <c r="I1059" s="3"/>
      <c r="J1059" s="3"/>
    </row>
    <row r="1060" spans="7:10" x14ac:dyDescent="0.2">
      <c r="G1060" s="3"/>
      <c r="H1060" s="3"/>
      <c r="I1060" s="3"/>
      <c r="J1060" s="3"/>
    </row>
    <row r="1061" spans="7:10" x14ac:dyDescent="0.2">
      <c r="G1061" s="3"/>
      <c r="H1061" s="3"/>
      <c r="I1061" s="3"/>
      <c r="J1061" s="3"/>
    </row>
    <row r="1062" spans="7:10" x14ac:dyDescent="0.2">
      <c r="G1062" s="3"/>
      <c r="H1062" s="3"/>
      <c r="I1062" s="3"/>
      <c r="J1062" s="3"/>
    </row>
    <row r="1063" spans="7:10" x14ac:dyDescent="0.2">
      <c r="G1063" s="3"/>
      <c r="H1063" s="3"/>
      <c r="I1063" s="3"/>
      <c r="J1063" s="3"/>
    </row>
    <row r="1064" spans="7:10" x14ac:dyDescent="0.2">
      <c r="G1064" s="3"/>
      <c r="H1064" s="3"/>
      <c r="I1064" s="3"/>
      <c r="J1064" s="3"/>
    </row>
    <row r="1065" spans="7:10" x14ac:dyDescent="0.2">
      <c r="G1065" s="3"/>
      <c r="H1065" s="3"/>
      <c r="I1065" s="3"/>
      <c r="J1065" s="3"/>
    </row>
    <row r="1066" spans="7:10" x14ac:dyDescent="0.2">
      <c r="G1066" s="3"/>
      <c r="H1066" s="3"/>
      <c r="I1066" s="3"/>
      <c r="J1066" s="3"/>
    </row>
    <row r="1067" spans="7:10" x14ac:dyDescent="0.2">
      <c r="G1067" s="3"/>
      <c r="H1067" s="3"/>
      <c r="I1067" s="3"/>
      <c r="J1067" s="3"/>
    </row>
    <row r="1068" spans="7:10" x14ac:dyDescent="0.2">
      <c r="G1068" s="3"/>
      <c r="H1068" s="3"/>
      <c r="I1068" s="3"/>
      <c r="J1068" s="3"/>
    </row>
    <row r="1069" spans="7:10" x14ac:dyDescent="0.2">
      <c r="G1069" s="3"/>
      <c r="H1069" s="3"/>
      <c r="I1069" s="3"/>
      <c r="J1069" s="3"/>
    </row>
    <row r="1070" spans="7:10" x14ac:dyDescent="0.2">
      <c r="G1070" s="3"/>
      <c r="H1070" s="3"/>
      <c r="I1070" s="3"/>
      <c r="J1070" s="3"/>
    </row>
    <row r="1071" spans="7:10" x14ac:dyDescent="0.2">
      <c r="G1071" s="3"/>
      <c r="H1071" s="3"/>
      <c r="I1071" s="3"/>
      <c r="J1071" s="3"/>
    </row>
    <row r="1072" spans="7:10" x14ac:dyDescent="0.2">
      <c r="G1072" s="3"/>
      <c r="H1072" s="3"/>
      <c r="I1072" s="3"/>
      <c r="J1072" s="3"/>
    </row>
    <row r="1073" spans="7:10" x14ac:dyDescent="0.2">
      <c r="G1073" s="3"/>
      <c r="H1073" s="3"/>
      <c r="I1073" s="3"/>
      <c r="J1073" s="3"/>
    </row>
    <row r="1074" spans="7:10" x14ac:dyDescent="0.2">
      <c r="G1074" s="3"/>
      <c r="H1074" s="3"/>
      <c r="I1074" s="3"/>
      <c r="J1074" s="3"/>
    </row>
    <row r="1075" spans="7:10" x14ac:dyDescent="0.2">
      <c r="G1075" s="3"/>
      <c r="H1075" s="3"/>
      <c r="I1075" s="3"/>
      <c r="J1075" s="3"/>
    </row>
    <row r="1076" spans="7:10" x14ac:dyDescent="0.2">
      <c r="G1076" s="3"/>
      <c r="H1076" s="3"/>
      <c r="I1076" s="3"/>
      <c r="J1076" s="3"/>
    </row>
    <row r="1077" spans="7:10" x14ac:dyDescent="0.2">
      <c r="G1077" s="3"/>
      <c r="H1077" s="3"/>
      <c r="I1077" s="3"/>
      <c r="J1077" s="3"/>
    </row>
    <row r="1078" spans="7:10" x14ac:dyDescent="0.2">
      <c r="G1078" s="3"/>
      <c r="H1078" s="3"/>
      <c r="I1078" s="3"/>
      <c r="J1078" s="3"/>
    </row>
    <row r="1079" spans="7:10" x14ac:dyDescent="0.2">
      <c r="G1079" s="3"/>
      <c r="H1079" s="3"/>
      <c r="I1079" s="3"/>
      <c r="J1079" s="3"/>
    </row>
    <row r="1080" spans="7:10" x14ac:dyDescent="0.2">
      <c r="G1080" s="3"/>
      <c r="H1080" s="3"/>
      <c r="I1080" s="3"/>
      <c r="J1080" s="3"/>
    </row>
    <row r="1081" spans="7:10" x14ac:dyDescent="0.2">
      <c r="G1081" s="3"/>
      <c r="H1081" s="3"/>
      <c r="I1081" s="3"/>
      <c r="J1081" s="3"/>
    </row>
    <row r="1082" spans="7:10" x14ac:dyDescent="0.2">
      <c r="G1082" s="3"/>
      <c r="H1082" s="3"/>
      <c r="I1082" s="3"/>
      <c r="J1082" s="3"/>
    </row>
    <row r="1083" spans="7:10" x14ac:dyDescent="0.2">
      <c r="G1083" s="3"/>
      <c r="H1083" s="3"/>
      <c r="I1083" s="3"/>
      <c r="J1083" s="3"/>
    </row>
    <row r="1084" spans="7:10" x14ac:dyDescent="0.2">
      <c r="G1084" s="3"/>
      <c r="H1084" s="3"/>
      <c r="I1084" s="3"/>
      <c r="J1084" s="3"/>
    </row>
    <row r="1085" spans="7:10" x14ac:dyDescent="0.2">
      <c r="G1085" s="3"/>
      <c r="H1085" s="3"/>
      <c r="I1085" s="3"/>
      <c r="J1085" s="3"/>
    </row>
    <row r="1086" spans="7:10" x14ac:dyDescent="0.2">
      <c r="G1086" s="3"/>
      <c r="H1086" s="3"/>
      <c r="I1086" s="3"/>
      <c r="J1086" s="3"/>
    </row>
    <row r="1087" spans="7:10" x14ac:dyDescent="0.2">
      <c r="G1087" s="3"/>
      <c r="H1087" s="3"/>
      <c r="I1087" s="3"/>
      <c r="J1087" s="3"/>
    </row>
    <row r="1088" spans="7:10" x14ac:dyDescent="0.2">
      <c r="G1088" s="3"/>
      <c r="H1088" s="3"/>
      <c r="I1088" s="3"/>
      <c r="J1088" s="3"/>
    </row>
    <row r="1089" spans="7:10" x14ac:dyDescent="0.2">
      <c r="G1089" s="3"/>
      <c r="H1089" s="3"/>
      <c r="I1089" s="3"/>
      <c r="J1089" s="3"/>
    </row>
    <row r="1090" spans="7:10" x14ac:dyDescent="0.2">
      <c r="G1090" s="3"/>
      <c r="H1090" s="3"/>
      <c r="I1090" s="3"/>
      <c r="J1090" s="3"/>
    </row>
    <row r="1091" spans="7:10" x14ac:dyDescent="0.2">
      <c r="G1091" s="3"/>
      <c r="H1091" s="3"/>
      <c r="I1091" s="3"/>
      <c r="J1091" s="3"/>
    </row>
    <row r="1092" spans="7:10" x14ac:dyDescent="0.2">
      <c r="G1092" s="3"/>
      <c r="H1092" s="3"/>
      <c r="I1092" s="3"/>
      <c r="J1092" s="3"/>
    </row>
    <row r="1093" spans="7:10" x14ac:dyDescent="0.2">
      <c r="G1093" s="3"/>
      <c r="H1093" s="3"/>
      <c r="I1093" s="3"/>
      <c r="J1093" s="3"/>
    </row>
    <row r="1094" spans="7:10" x14ac:dyDescent="0.2">
      <c r="G1094" s="3"/>
      <c r="H1094" s="3"/>
      <c r="I1094" s="3"/>
      <c r="J1094" s="3"/>
    </row>
    <row r="1095" spans="7:10" x14ac:dyDescent="0.2">
      <c r="G1095" s="3"/>
      <c r="H1095" s="3"/>
      <c r="I1095" s="3"/>
      <c r="J1095" s="3"/>
    </row>
    <row r="1096" spans="7:10" x14ac:dyDescent="0.2">
      <c r="G1096" s="3"/>
      <c r="H1096" s="3"/>
      <c r="I1096" s="3"/>
      <c r="J1096" s="3"/>
    </row>
    <row r="1097" spans="7:10" x14ac:dyDescent="0.2">
      <c r="G1097" s="3"/>
      <c r="H1097" s="3"/>
      <c r="I1097" s="3"/>
      <c r="J1097" s="3"/>
    </row>
    <row r="1098" spans="7:10" x14ac:dyDescent="0.2">
      <c r="G1098" s="3"/>
      <c r="H1098" s="3"/>
      <c r="I1098" s="3"/>
      <c r="J1098" s="3"/>
    </row>
    <row r="1099" spans="7:10" x14ac:dyDescent="0.2">
      <c r="G1099" s="3"/>
      <c r="H1099" s="3"/>
      <c r="I1099" s="3"/>
      <c r="J1099" s="3"/>
    </row>
    <row r="1100" spans="7:10" x14ac:dyDescent="0.2">
      <c r="G1100" s="3"/>
      <c r="H1100" s="3"/>
      <c r="I1100" s="3"/>
      <c r="J1100" s="3"/>
    </row>
    <row r="1101" spans="7:10" x14ac:dyDescent="0.2">
      <c r="G1101" s="3"/>
      <c r="H1101" s="3"/>
      <c r="I1101" s="3"/>
      <c r="J1101" s="3"/>
    </row>
    <row r="1102" spans="7:10" x14ac:dyDescent="0.2">
      <c r="G1102" s="3"/>
      <c r="H1102" s="3"/>
      <c r="I1102" s="3"/>
      <c r="J1102" s="3"/>
    </row>
    <row r="1103" spans="7:10" x14ac:dyDescent="0.2">
      <c r="G1103" s="3"/>
      <c r="H1103" s="3"/>
      <c r="I1103" s="3"/>
      <c r="J1103" s="3"/>
    </row>
    <row r="1104" spans="7:10" x14ac:dyDescent="0.2">
      <c r="G1104" s="3"/>
      <c r="H1104" s="3"/>
      <c r="I1104" s="3"/>
      <c r="J1104" s="3"/>
    </row>
    <row r="1105" spans="7:10" x14ac:dyDescent="0.2">
      <c r="G1105" s="3"/>
      <c r="H1105" s="3"/>
      <c r="I1105" s="3"/>
      <c r="J1105" s="3"/>
    </row>
    <row r="1106" spans="7:10" x14ac:dyDescent="0.2">
      <c r="G1106" s="3"/>
      <c r="H1106" s="3"/>
      <c r="I1106" s="3"/>
      <c r="J1106" s="3"/>
    </row>
    <row r="1107" spans="7:10" x14ac:dyDescent="0.2">
      <c r="G1107" s="3"/>
      <c r="H1107" s="3"/>
      <c r="I1107" s="3"/>
      <c r="J1107" s="3"/>
    </row>
    <row r="1108" spans="7:10" x14ac:dyDescent="0.2">
      <c r="G1108" s="3"/>
      <c r="H1108" s="3"/>
      <c r="I1108" s="3"/>
      <c r="J1108" s="3"/>
    </row>
    <row r="1109" spans="7:10" x14ac:dyDescent="0.2">
      <c r="G1109" s="3"/>
      <c r="H1109" s="3"/>
      <c r="I1109" s="3"/>
      <c r="J1109" s="3"/>
    </row>
    <row r="1110" spans="7:10" x14ac:dyDescent="0.2">
      <c r="G1110" s="3"/>
      <c r="H1110" s="3"/>
      <c r="I1110" s="3"/>
      <c r="J1110" s="3"/>
    </row>
    <row r="1111" spans="7:10" x14ac:dyDescent="0.2">
      <c r="G1111" s="3"/>
      <c r="H1111" s="3"/>
      <c r="I1111" s="3"/>
      <c r="J1111" s="3"/>
    </row>
    <row r="1112" spans="7:10" x14ac:dyDescent="0.2">
      <c r="G1112" s="3"/>
      <c r="H1112" s="3"/>
      <c r="I1112" s="3"/>
      <c r="J1112" s="3"/>
    </row>
    <row r="1113" spans="7:10" x14ac:dyDescent="0.2">
      <c r="G1113" s="3"/>
      <c r="H1113" s="3"/>
      <c r="I1113" s="3"/>
      <c r="J1113" s="3"/>
    </row>
    <row r="1114" spans="7:10" x14ac:dyDescent="0.2">
      <c r="G1114" s="3"/>
      <c r="H1114" s="3"/>
      <c r="I1114" s="3"/>
      <c r="J1114" s="3"/>
    </row>
    <row r="1115" spans="7:10" x14ac:dyDescent="0.2">
      <c r="G1115" s="3"/>
      <c r="H1115" s="3"/>
      <c r="I1115" s="3"/>
      <c r="J1115" s="3"/>
    </row>
    <row r="1116" spans="7:10" x14ac:dyDescent="0.2">
      <c r="G1116" s="3"/>
      <c r="H1116" s="3"/>
      <c r="I1116" s="3"/>
      <c r="J1116" s="3"/>
    </row>
    <row r="1117" spans="7:10" x14ac:dyDescent="0.2">
      <c r="G1117" s="3"/>
      <c r="H1117" s="3"/>
      <c r="I1117" s="3"/>
      <c r="J1117" s="3"/>
    </row>
    <row r="1118" spans="7:10" x14ac:dyDescent="0.2">
      <c r="G1118" s="3"/>
      <c r="H1118" s="3"/>
      <c r="I1118" s="3"/>
      <c r="J1118" s="3"/>
    </row>
    <row r="1119" spans="7:10" x14ac:dyDescent="0.2">
      <c r="G1119" s="3"/>
      <c r="H1119" s="3"/>
      <c r="I1119" s="3"/>
      <c r="J1119" s="3"/>
    </row>
    <row r="1120" spans="7:10" x14ac:dyDescent="0.2">
      <c r="G1120" s="3"/>
      <c r="H1120" s="3"/>
      <c r="I1120" s="3"/>
      <c r="J1120" s="3"/>
    </row>
    <row r="1121" spans="7:10" x14ac:dyDescent="0.2">
      <c r="G1121" s="3"/>
      <c r="H1121" s="3"/>
      <c r="I1121" s="3"/>
      <c r="J1121" s="3"/>
    </row>
    <row r="1122" spans="7:10" x14ac:dyDescent="0.2">
      <c r="G1122" s="3"/>
      <c r="H1122" s="3"/>
      <c r="I1122" s="3"/>
      <c r="J1122" s="3"/>
    </row>
    <row r="1123" spans="7:10" x14ac:dyDescent="0.2">
      <c r="G1123" s="3"/>
      <c r="H1123" s="3"/>
      <c r="I1123" s="3"/>
      <c r="J1123" s="3"/>
    </row>
    <row r="1124" spans="7:10" x14ac:dyDescent="0.2">
      <c r="G1124" s="3"/>
      <c r="H1124" s="3"/>
      <c r="I1124" s="3"/>
      <c r="J1124" s="3"/>
    </row>
    <row r="1125" spans="7:10" x14ac:dyDescent="0.2">
      <c r="G1125" s="3"/>
      <c r="H1125" s="3"/>
      <c r="I1125" s="3"/>
      <c r="J1125" s="3"/>
    </row>
    <row r="1126" spans="7:10" x14ac:dyDescent="0.2">
      <c r="G1126" s="3"/>
      <c r="H1126" s="3"/>
      <c r="I1126" s="3"/>
      <c r="J1126" s="3"/>
    </row>
    <row r="1127" spans="7:10" x14ac:dyDescent="0.2">
      <c r="G1127" s="3"/>
      <c r="H1127" s="3"/>
      <c r="I1127" s="3"/>
      <c r="J1127" s="3"/>
    </row>
    <row r="1128" spans="7:10" x14ac:dyDescent="0.2">
      <c r="G1128" s="3"/>
      <c r="H1128" s="3"/>
      <c r="I1128" s="3"/>
      <c r="J1128" s="3"/>
    </row>
    <row r="1129" spans="7:10" x14ac:dyDescent="0.2">
      <c r="G1129" s="3"/>
      <c r="H1129" s="3"/>
      <c r="I1129" s="3"/>
      <c r="J1129" s="3"/>
    </row>
    <row r="1130" spans="7:10" x14ac:dyDescent="0.2">
      <c r="G1130" s="3"/>
      <c r="H1130" s="3"/>
      <c r="I1130" s="3"/>
      <c r="J1130" s="3"/>
    </row>
    <row r="1131" spans="7:10" x14ac:dyDescent="0.2">
      <c r="G1131" s="3"/>
      <c r="H1131" s="3"/>
      <c r="I1131" s="3"/>
      <c r="J1131" s="3"/>
    </row>
    <row r="1132" spans="7:10" x14ac:dyDescent="0.2">
      <c r="G1132" s="3"/>
      <c r="H1132" s="3"/>
      <c r="I1132" s="3"/>
      <c r="J1132" s="3"/>
    </row>
    <row r="1133" spans="7:10" x14ac:dyDescent="0.2">
      <c r="G1133" s="3"/>
      <c r="H1133" s="3"/>
      <c r="I1133" s="3"/>
      <c r="J1133" s="3"/>
    </row>
    <row r="1134" spans="7:10" x14ac:dyDescent="0.2">
      <c r="G1134" s="3"/>
      <c r="H1134" s="3"/>
      <c r="I1134" s="3"/>
      <c r="J1134" s="3"/>
    </row>
    <row r="1135" spans="7:10" x14ac:dyDescent="0.2">
      <c r="G1135" s="3"/>
      <c r="H1135" s="3"/>
      <c r="I1135" s="3"/>
      <c r="J1135" s="3"/>
    </row>
    <row r="1136" spans="7:10" x14ac:dyDescent="0.2">
      <c r="G1136" s="3"/>
      <c r="H1136" s="3"/>
      <c r="I1136" s="3"/>
      <c r="J1136" s="3"/>
    </row>
    <row r="1137" spans="7:10" x14ac:dyDescent="0.2">
      <c r="G1137" s="3"/>
      <c r="H1137" s="3"/>
      <c r="I1137" s="3"/>
      <c r="J1137" s="3"/>
    </row>
    <row r="1138" spans="7:10" x14ac:dyDescent="0.2">
      <c r="G1138" s="3"/>
      <c r="H1138" s="3"/>
      <c r="I1138" s="3"/>
      <c r="J1138" s="3"/>
    </row>
    <row r="1139" spans="7:10" x14ac:dyDescent="0.2">
      <c r="G1139" s="3"/>
      <c r="H1139" s="3"/>
      <c r="I1139" s="3"/>
      <c r="J1139" s="3"/>
    </row>
    <row r="1140" spans="7:10" x14ac:dyDescent="0.2">
      <c r="G1140" s="3"/>
      <c r="H1140" s="3"/>
      <c r="I1140" s="3"/>
      <c r="J1140" s="3"/>
    </row>
    <row r="1141" spans="7:10" x14ac:dyDescent="0.2">
      <c r="G1141" s="3"/>
      <c r="H1141" s="3"/>
      <c r="I1141" s="3"/>
      <c r="J1141" s="3"/>
    </row>
    <row r="1142" spans="7:10" x14ac:dyDescent="0.2">
      <c r="G1142" s="3"/>
      <c r="H1142" s="3"/>
      <c r="I1142" s="3"/>
      <c r="J1142" s="3"/>
    </row>
    <row r="1143" spans="7:10" x14ac:dyDescent="0.2">
      <c r="G1143" s="3"/>
      <c r="H1143" s="3"/>
      <c r="I1143" s="3"/>
      <c r="J1143" s="3"/>
    </row>
    <row r="1144" spans="7:10" x14ac:dyDescent="0.2">
      <c r="G1144" s="3"/>
      <c r="H1144" s="3"/>
      <c r="I1144" s="3"/>
      <c r="J1144" s="3"/>
    </row>
    <row r="1145" spans="7:10" x14ac:dyDescent="0.2">
      <c r="G1145" s="3"/>
      <c r="H1145" s="3"/>
      <c r="I1145" s="3"/>
      <c r="J1145" s="3"/>
    </row>
    <row r="1146" spans="7:10" x14ac:dyDescent="0.2">
      <c r="G1146" s="3"/>
      <c r="H1146" s="3"/>
      <c r="I1146" s="3"/>
      <c r="J1146" s="3"/>
    </row>
    <row r="1147" spans="7:10" x14ac:dyDescent="0.2">
      <c r="G1147" s="3"/>
      <c r="H1147" s="3"/>
      <c r="I1147" s="3"/>
      <c r="J1147" s="3"/>
    </row>
    <row r="1148" spans="7:10" x14ac:dyDescent="0.2">
      <c r="G1148" s="3"/>
      <c r="H1148" s="3"/>
      <c r="I1148" s="3"/>
      <c r="J1148" s="3"/>
    </row>
    <row r="1149" spans="7:10" x14ac:dyDescent="0.2">
      <c r="G1149" s="3"/>
      <c r="H1149" s="3"/>
      <c r="I1149" s="3"/>
      <c r="J1149" s="3"/>
    </row>
    <row r="1150" spans="7:10" x14ac:dyDescent="0.2">
      <c r="G1150" s="3"/>
      <c r="H1150" s="3"/>
      <c r="I1150" s="3"/>
      <c r="J1150" s="3"/>
    </row>
    <row r="1151" spans="7:10" x14ac:dyDescent="0.2">
      <c r="G1151" s="3"/>
      <c r="H1151" s="3"/>
      <c r="I1151" s="3"/>
      <c r="J1151" s="3"/>
    </row>
    <row r="1152" spans="7:10" x14ac:dyDescent="0.2">
      <c r="G1152" s="3"/>
      <c r="H1152" s="3"/>
      <c r="I1152" s="3"/>
      <c r="J1152" s="3"/>
    </row>
    <row r="1153" spans="7:10" x14ac:dyDescent="0.2">
      <c r="G1153" s="3"/>
      <c r="H1153" s="3"/>
      <c r="I1153" s="3"/>
      <c r="J1153" s="3"/>
    </row>
    <row r="1154" spans="7:10" x14ac:dyDescent="0.2">
      <c r="G1154" s="3"/>
      <c r="H1154" s="3"/>
      <c r="I1154" s="3"/>
      <c r="J1154" s="3"/>
    </row>
    <row r="1155" spans="7:10" x14ac:dyDescent="0.2">
      <c r="G1155" s="3"/>
      <c r="H1155" s="3"/>
      <c r="I1155" s="3"/>
      <c r="J1155" s="3"/>
    </row>
    <row r="1156" spans="7:10" x14ac:dyDescent="0.2">
      <c r="G1156" s="3"/>
      <c r="H1156" s="3"/>
      <c r="I1156" s="3"/>
      <c r="J1156" s="3"/>
    </row>
    <row r="1157" spans="7:10" x14ac:dyDescent="0.2">
      <c r="G1157" s="3"/>
      <c r="H1157" s="3"/>
      <c r="I1157" s="3"/>
      <c r="J1157" s="3"/>
    </row>
    <row r="1158" spans="7:10" x14ac:dyDescent="0.2">
      <c r="G1158" s="3"/>
      <c r="H1158" s="3"/>
      <c r="I1158" s="3"/>
      <c r="J1158" s="3"/>
    </row>
    <row r="1159" spans="7:10" x14ac:dyDescent="0.2">
      <c r="G1159" s="3"/>
      <c r="H1159" s="3"/>
      <c r="I1159" s="3"/>
      <c r="J1159" s="3"/>
    </row>
    <row r="1160" spans="7:10" x14ac:dyDescent="0.2">
      <c r="G1160" s="3"/>
      <c r="H1160" s="3"/>
      <c r="I1160" s="3"/>
      <c r="J1160" s="3"/>
    </row>
    <row r="1161" spans="7:10" x14ac:dyDescent="0.2">
      <c r="G1161" s="3"/>
      <c r="H1161" s="3"/>
      <c r="I1161" s="3"/>
      <c r="J1161" s="3"/>
    </row>
    <row r="1162" spans="7:10" x14ac:dyDescent="0.2">
      <c r="G1162" s="3"/>
      <c r="H1162" s="3"/>
      <c r="I1162" s="3"/>
      <c r="J1162" s="3"/>
    </row>
    <row r="1163" spans="7:10" x14ac:dyDescent="0.2">
      <c r="G1163" s="3"/>
      <c r="H1163" s="3"/>
      <c r="I1163" s="3"/>
      <c r="J1163" s="3"/>
    </row>
    <row r="1164" spans="7:10" x14ac:dyDescent="0.2">
      <c r="G1164" s="3"/>
      <c r="H1164" s="3"/>
      <c r="I1164" s="3"/>
      <c r="J1164" s="3"/>
    </row>
    <row r="1165" spans="7:10" x14ac:dyDescent="0.2">
      <c r="G1165" s="3"/>
      <c r="H1165" s="3"/>
      <c r="I1165" s="3"/>
      <c r="J1165" s="3"/>
    </row>
    <row r="1166" spans="7:10" x14ac:dyDescent="0.2">
      <c r="G1166" s="3"/>
      <c r="H1166" s="3"/>
      <c r="I1166" s="3"/>
      <c r="J1166" s="3"/>
    </row>
    <row r="1167" spans="7:10" x14ac:dyDescent="0.2">
      <c r="G1167" s="3"/>
      <c r="H1167" s="3"/>
      <c r="I1167" s="3"/>
      <c r="J1167" s="3"/>
    </row>
    <row r="1168" spans="7:10" x14ac:dyDescent="0.2">
      <c r="G1168" s="3"/>
      <c r="H1168" s="3"/>
      <c r="I1168" s="3"/>
      <c r="J1168" s="3"/>
    </row>
    <row r="1169" spans="7:10" x14ac:dyDescent="0.2">
      <c r="G1169" s="3"/>
      <c r="H1169" s="3"/>
      <c r="I1169" s="3"/>
      <c r="J1169" s="3"/>
    </row>
    <row r="1170" spans="7:10" x14ac:dyDescent="0.2">
      <c r="G1170" s="3"/>
      <c r="H1170" s="3"/>
      <c r="I1170" s="3"/>
      <c r="J1170" s="3"/>
    </row>
    <row r="1171" spans="7:10" x14ac:dyDescent="0.2">
      <c r="G1171" s="3"/>
      <c r="H1171" s="3"/>
      <c r="I1171" s="3"/>
      <c r="J1171" s="3"/>
    </row>
    <row r="1172" spans="7:10" x14ac:dyDescent="0.2">
      <c r="G1172" s="3"/>
      <c r="H1172" s="3"/>
      <c r="I1172" s="3"/>
      <c r="J1172" s="3"/>
    </row>
    <row r="1173" spans="7:10" x14ac:dyDescent="0.2">
      <c r="G1173" s="3"/>
      <c r="H1173" s="3"/>
      <c r="I1173" s="3"/>
      <c r="J1173" s="3"/>
    </row>
    <row r="1174" spans="7:10" x14ac:dyDescent="0.2">
      <c r="G1174" s="3"/>
      <c r="H1174" s="3"/>
      <c r="I1174" s="3"/>
      <c r="J1174" s="3"/>
    </row>
    <row r="1175" spans="7:10" x14ac:dyDescent="0.2">
      <c r="G1175" s="3"/>
      <c r="H1175" s="3"/>
      <c r="I1175" s="3"/>
      <c r="J1175" s="3"/>
    </row>
    <row r="1176" spans="7:10" x14ac:dyDescent="0.2">
      <c r="G1176" s="3"/>
      <c r="H1176" s="3"/>
      <c r="I1176" s="3"/>
      <c r="J1176" s="3"/>
    </row>
    <row r="1177" spans="7:10" x14ac:dyDescent="0.2">
      <c r="G1177" s="3"/>
      <c r="H1177" s="3"/>
      <c r="I1177" s="3"/>
      <c r="J1177" s="3"/>
    </row>
    <row r="1178" spans="7:10" x14ac:dyDescent="0.2">
      <c r="G1178" s="3"/>
      <c r="H1178" s="3"/>
      <c r="I1178" s="3"/>
      <c r="J1178" s="3"/>
    </row>
    <row r="1179" spans="7:10" x14ac:dyDescent="0.2">
      <c r="G1179" s="3"/>
      <c r="H1179" s="3"/>
      <c r="I1179" s="3"/>
      <c r="J1179" s="3"/>
    </row>
    <row r="1180" spans="7:10" x14ac:dyDescent="0.2">
      <c r="G1180" s="3"/>
      <c r="H1180" s="3"/>
      <c r="I1180" s="3"/>
      <c r="J1180" s="3"/>
    </row>
    <row r="1181" spans="7:10" x14ac:dyDescent="0.2">
      <c r="G1181" s="3"/>
      <c r="H1181" s="3"/>
      <c r="I1181" s="3"/>
      <c r="J1181" s="3"/>
    </row>
    <row r="1182" spans="7:10" x14ac:dyDescent="0.2">
      <c r="G1182" s="3"/>
      <c r="H1182" s="3"/>
      <c r="I1182" s="3"/>
      <c r="J1182" s="3"/>
    </row>
    <row r="1183" spans="7:10" x14ac:dyDescent="0.2">
      <c r="G1183" s="3"/>
      <c r="H1183" s="3"/>
      <c r="I1183" s="3"/>
      <c r="J1183" s="3"/>
    </row>
    <row r="1184" spans="7:10" x14ac:dyDescent="0.2">
      <c r="G1184" s="3"/>
      <c r="H1184" s="3"/>
      <c r="I1184" s="3"/>
      <c r="J1184" s="3"/>
    </row>
    <row r="1185" spans="7:10" x14ac:dyDescent="0.2">
      <c r="G1185" s="3"/>
      <c r="H1185" s="3"/>
      <c r="I1185" s="3"/>
      <c r="J1185" s="3"/>
    </row>
    <row r="1186" spans="7:10" x14ac:dyDescent="0.2">
      <c r="G1186" s="3"/>
      <c r="H1186" s="3"/>
      <c r="I1186" s="3"/>
      <c r="J1186" s="3"/>
    </row>
    <row r="1187" spans="7:10" x14ac:dyDescent="0.2">
      <c r="G1187" s="3"/>
      <c r="H1187" s="3"/>
      <c r="I1187" s="3"/>
      <c r="J1187" s="3"/>
    </row>
    <row r="1188" spans="7:10" x14ac:dyDescent="0.2">
      <c r="G1188" s="3"/>
      <c r="H1188" s="3"/>
      <c r="I1188" s="3"/>
      <c r="J1188" s="3"/>
    </row>
    <row r="1189" spans="7:10" x14ac:dyDescent="0.2">
      <c r="G1189" s="3"/>
      <c r="H1189" s="3"/>
      <c r="I1189" s="3"/>
      <c r="J1189" s="3"/>
    </row>
    <row r="1190" spans="7:10" x14ac:dyDescent="0.2">
      <c r="G1190" s="3"/>
      <c r="H1190" s="3"/>
      <c r="I1190" s="3"/>
      <c r="J1190" s="3"/>
    </row>
    <row r="1191" spans="7:10" x14ac:dyDescent="0.2">
      <c r="G1191" s="3"/>
      <c r="H1191" s="3"/>
      <c r="I1191" s="3"/>
      <c r="J1191" s="3"/>
    </row>
    <row r="1192" spans="7:10" x14ac:dyDescent="0.2">
      <c r="G1192" s="3"/>
      <c r="H1192" s="3"/>
      <c r="I1192" s="3"/>
      <c r="J1192" s="3"/>
    </row>
    <row r="1193" spans="7:10" x14ac:dyDescent="0.2">
      <c r="G1193" s="3"/>
      <c r="H1193" s="3"/>
      <c r="I1193" s="3"/>
      <c r="J1193" s="3"/>
    </row>
    <row r="1194" spans="7:10" x14ac:dyDescent="0.2">
      <c r="G1194" s="3"/>
      <c r="H1194" s="3"/>
      <c r="I1194" s="3"/>
      <c r="J1194" s="3"/>
    </row>
    <row r="1195" spans="7:10" x14ac:dyDescent="0.2">
      <c r="G1195" s="3"/>
      <c r="H1195" s="3"/>
      <c r="I1195" s="3"/>
      <c r="J1195" s="3"/>
    </row>
    <row r="1196" spans="7:10" x14ac:dyDescent="0.2">
      <c r="G1196" s="3"/>
      <c r="H1196" s="3"/>
      <c r="I1196" s="3"/>
      <c r="J1196" s="3"/>
    </row>
    <row r="1197" spans="7:10" x14ac:dyDescent="0.2">
      <c r="G1197" s="3"/>
      <c r="H1197" s="3"/>
      <c r="I1197" s="3"/>
      <c r="J1197" s="3"/>
    </row>
    <row r="1198" spans="7:10" x14ac:dyDescent="0.2">
      <c r="G1198" s="3"/>
      <c r="H1198" s="3"/>
      <c r="I1198" s="3"/>
      <c r="J1198" s="3"/>
    </row>
    <row r="1199" spans="7:10" x14ac:dyDescent="0.2">
      <c r="G1199" s="3"/>
      <c r="H1199" s="3"/>
      <c r="I1199" s="3"/>
      <c r="J1199" s="3"/>
    </row>
    <row r="1200" spans="7:10" x14ac:dyDescent="0.2">
      <c r="G1200" s="3"/>
      <c r="H1200" s="3"/>
      <c r="I1200" s="3"/>
      <c r="J1200" s="3"/>
    </row>
    <row r="1201" spans="7:10" x14ac:dyDescent="0.2">
      <c r="G1201" s="3"/>
      <c r="H1201" s="3"/>
      <c r="I1201" s="3"/>
      <c r="J1201" s="3"/>
    </row>
    <row r="1202" spans="7:10" x14ac:dyDescent="0.2">
      <c r="G1202" s="3"/>
      <c r="H1202" s="3"/>
      <c r="I1202" s="3"/>
      <c r="J1202" s="3"/>
    </row>
    <row r="1203" spans="7:10" x14ac:dyDescent="0.2">
      <c r="G1203" s="3"/>
      <c r="H1203" s="3"/>
      <c r="I1203" s="3"/>
      <c r="J1203" s="3"/>
    </row>
    <row r="1204" spans="7:10" x14ac:dyDescent="0.2">
      <c r="G1204" s="3"/>
      <c r="H1204" s="3"/>
      <c r="I1204" s="3"/>
      <c r="J1204" s="3"/>
    </row>
    <row r="1205" spans="7:10" x14ac:dyDescent="0.2">
      <c r="G1205" s="3"/>
      <c r="H1205" s="3"/>
      <c r="I1205" s="3"/>
      <c r="J1205" s="3"/>
    </row>
    <row r="1206" spans="7:10" x14ac:dyDescent="0.2">
      <c r="G1206" s="3"/>
      <c r="H1206" s="3"/>
      <c r="I1206" s="3"/>
      <c r="J1206" s="3"/>
    </row>
    <row r="1207" spans="7:10" x14ac:dyDescent="0.2">
      <c r="G1207" s="3"/>
      <c r="H1207" s="3"/>
      <c r="I1207" s="3"/>
      <c r="J1207" s="3"/>
    </row>
    <row r="1208" spans="7:10" x14ac:dyDescent="0.2">
      <c r="G1208" s="3"/>
      <c r="H1208" s="3"/>
      <c r="I1208" s="3"/>
      <c r="J1208" s="3"/>
    </row>
    <row r="1209" spans="7:10" x14ac:dyDescent="0.2">
      <c r="G1209" s="3"/>
      <c r="H1209" s="3"/>
      <c r="I1209" s="3"/>
      <c r="J1209" s="3"/>
    </row>
    <row r="1210" spans="7:10" x14ac:dyDescent="0.2">
      <c r="G1210" s="3"/>
      <c r="H1210" s="3"/>
      <c r="I1210" s="3"/>
      <c r="J1210" s="3"/>
    </row>
    <row r="1211" spans="7:10" x14ac:dyDescent="0.2">
      <c r="G1211" s="3"/>
      <c r="H1211" s="3"/>
      <c r="I1211" s="3"/>
      <c r="J1211" s="3"/>
    </row>
    <row r="1212" spans="7:10" x14ac:dyDescent="0.2">
      <c r="G1212" s="3"/>
      <c r="H1212" s="3"/>
      <c r="I1212" s="3"/>
      <c r="J1212" s="3"/>
    </row>
    <row r="1213" spans="7:10" x14ac:dyDescent="0.2">
      <c r="G1213" s="3"/>
      <c r="H1213" s="3"/>
      <c r="I1213" s="3"/>
      <c r="J1213" s="3"/>
    </row>
    <row r="1214" spans="7:10" x14ac:dyDescent="0.2">
      <c r="G1214" s="3"/>
      <c r="H1214" s="3"/>
      <c r="I1214" s="3"/>
      <c r="J1214" s="3"/>
    </row>
    <row r="1215" spans="7:10" x14ac:dyDescent="0.2">
      <c r="G1215" s="3"/>
      <c r="H1215" s="3"/>
      <c r="I1215" s="3"/>
      <c r="J1215" s="3"/>
    </row>
    <row r="1216" spans="7:10" x14ac:dyDescent="0.2">
      <c r="G1216" s="3"/>
      <c r="H1216" s="3"/>
      <c r="I1216" s="3"/>
      <c r="J1216" s="3"/>
    </row>
    <row r="1217" spans="7:10" x14ac:dyDescent="0.2">
      <c r="G1217" s="3"/>
      <c r="H1217" s="3"/>
      <c r="I1217" s="3"/>
      <c r="J1217" s="3"/>
    </row>
    <row r="1218" spans="7:10" x14ac:dyDescent="0.2">
      <c r="G1218" s="3"/>
      <c r="H1218" s="3"/>
      <c r="I1218" s="3"/>
      <c r="J1218" s="3"/>
    </row>
    <row r="1219" spans="7:10" x14ac:dyDescent="0.2">
      <c r="G1219" s="3"/>
      <c r="H1219" s="3"/>
      <c r="I1219" s="3"/>
      <c r="J1219" s="3"/>
    </row>
    <row r="1220" spans="7:10" x14ac:dyDescent="0.2">
      <c r="G1220" s="3"/>
      <c r="H1220" s="3"/>
      <c r="I1220" s="3"/>
      <c r="J1220" s="3"/>
    </row>
    <row r="1221" spans="7:10" x14ac:dyDescent="0.2">
      <c r="G1221" s="3"/>
      <c r="H1221" s="3"/>
      <c r="I1221" s="3"/>
      <c r="J1221" s="3"/>
    </row>
    <row r="1222" spans="7:10" x14ac:dyDescent="0.2">
      <c r="G1222" s="3"/>
      <c r="H1222" s="3"/>
      <c r="I1222" s="3"/>
      <c r="J1222" s="3"/>
    </row>
    <row r="1223" spans="7:10" x14ac:dyDescent="0.2">
      <c r="G1223" s="3"/>
      <c r="H1223" s="3"/>
      <c r="I1223" s="3"/>
      <c r="J1223" s="3"/>
    </row>
    <row r="1224" spans="7:10" x14ac:dyDescent="0.2">
      <c r="G1224" s="3"/>
      <c r="H1224" s="3"/>
      <c r="I1224" s="3"/>
      <c r="J1224" s="3"/>
    </row>
    <row r="1225" spans="7:10" x14ac:dyDescent="0.2">
      <c r="G1225" s="3"/>
      <c r="H1225" s="3"/>
      <c r="I1225" s="3"/>
      <c r="J1225" s="3"/>
    </row>
    <row r="1226" spans="7:10" x14ac:dyDescent="0.2">
      <c r="G1226" s="3"/>
      <c r="H1226" s="3"/>
      <c r="I1226" s="3"/>
      <c r="J1226" s="3"/>
    </row>
    <row r="1227" spans="7:10" x14ac:dyDescent="0.2">
      <c r="G1227" s="3"/>
      <c r="H1227" s="3"/>
      <c r="I1227" s="3"/>
      <c r="J1227" s="3"/>
    </row>
    <row r="1228" spans="7:10" x14ac:dyDescent="0.2">
      <c r="G1228" s="3"/>
      <c r="H1228" s="3"/>
      <c r="I1228" s="3"/>
      <c r="J1228" s="3"/>
    </row>
    <row r="1229" spans="7:10" x14ac:dyDescent="0.2">
      <c r="G1229" s="3"/>
      <c r="H1229" s="3"/>
      <c r="I1229" s="3"/>
      <c r="J1229" s="3"/>
    </row>
    <row r="1230" spans="7:10" x14ac:dyDescent="0.2">
      <c r="G1230" s="3"/>
      <c r="H1230" s="3"/>
      <c r="I1230" s="3"/>
      <c r="J1230" s="3"/>
    </row>
    <row r="1231" spans="7:10" x14ac:dyDescent="0.2">
      <c r="G1231" s="3"/>
      <c r="H1231" s="3"/>
      <c r="I1231" s="3"/>
      <c r="J1231" s="3"/>
    </row>
    <row r="1232" spans="7:10" x14ac:dyDescent="0.2">
      <c r="G1232" s="3"/>
      <c r="H1232" s="3"/>
      <c r="I1232" s="3"/>
      <c r="J1232" s="3"/>
    </row>
    <row r="1233" spans="7:10" x14ac:dyDescent="0.2">
      <c r="G1233" s="3"/>
      <c r="H1233" s="3"/>
      <c r="I1233" s="3"/>
      <c r="J1233" s="3"/>
    </row>
    <row r="1234" spans="7:10" x14ac:dyDescent="0.2">
      <c r="G1234" s="3"/>
      <c r="H1234" s="3"/>
      <c r="I1234" s="3"/>
      <c r="J1234" s="3"/>
    </row>
    <row r="1235" spans="7:10" x14ac:dyDescent="0.2">
      <c r="G1235" s="3"/>
      <c r="H1235" s="3"/>
      <c r="I1235" s="3"/>
      <c r="J1235" s="3"/>
    </row>
    <row r="1236" spans="7:10" x14ac:dyDescent="0.2">
      <c r="G1236" s="3"/>
      <c r="H1236" s="3"/>
      <c r="I1236" s="3"/>
      <c r="J1236" s="3"/>
    </row>
    <row r="1237" spans="7:10" x14ac:dyDescent="0.2">
      <c r="G1237" s="3"/>
      <c r="H1237" s="3"/>
      <c r="I1237" s="3"/>
      <c r="J1237" s="3"/>
    </row>
    <row r="1238" spans="7:10" x14ac:dyDescent="0.2">
      <c r="G1238" s="3"/>
      <c r="H1238" s="3"/>
      <c r="I1238" s="3"/>
      <c r="J1238" s="3"/>
    </row>
    <row r="1239" spans="7:10" x14ac:dyDescent="0.2">
      <c r="G1239" s="3"/>
      <c r="H1239" s="3"/>
      <c r="I1239" s="3"/>
      <c r="J1239" s="3"/>
    </row>
    <row r="1240" spans="7:10" x14ac:dyDescent="0.2">
      <c r="G1240" s="3"/>
      <c r="H1240" s="3"/>
      <c r="I1240" s="3"/>
      <c r="J1240" s="3"/>
    </row>
    <row r="1241" spans="7:10" x14ac:dyDescent="0.2">
      <c r="G1241" s="3"/>
      <c r="H1241" s="3"/>
      <c r="I1241" s="3"/>
      <c r="J1241" s="3"/>
    </row>
    <row r="1242" spans="7:10" x14ac:dyDescent="0.2">
      <c r="G1242" s="3"/>
      <c r="H1242" s="3"/>
      <c r="I1242" s="3"/>
      <c r="J1242" s="3"/>
    </row>
    <row r="1243" spans="7:10" x14ac:dyDescent="0.2">
      <c r="G1243" s="3"/>
      <c r="H1243" s="3"/>
      <c r="I1243" s="3"/>
      <c r="J1243" s="3"/>
    </row>
    <row r="1244" spans="7:10" x14ac:dyDescent="0.2">
      <c r="G1244" s="3"/>
      <c r="H1244" s="3"/>
      <c r="I1244" s="3"/>
      <c r="J1244" s="3"/>
    </row>
    <row r="1245" spans="7:10" x14ac:dyDescent="0.2">
      <c r="G1245" s="3"/>
      <c r="H1245" s="3"/>
      <c r="I1245" s="3"/>
      <c r="J1245" s="3"/>
    </row>
    <row r="1246" spans="7:10" x14ac:dyDescent="0.2">
      <c r="G1246" s="3"/>
      <c r="H1246" s="3"/>
      <c r="I1246" s="3"/>
      <c r="J1246" s="3"/>
    </row>
    <row r="1247" spans="7:10" x14ac:dyDescent="0.2">
      <c r="G1247" s="3"/>
      <c r="H1247" s="3"/>
      <c r="I1247" s="3"/>
      <c r="J1247" s="3"/>
    </row>
    <row r="1248" spans="7:10" x14ac:dyDescent="0.2">
      <c r="G1248" s="3"/>
      <c r="H1248" s="3"/>
      <c r="I1248" s="3"/>
      <c r="J1248" s="3"/>
    </row>
    <row r="1249" spans="7:10" x14ac:dyDescent="0.2">
      <c r="G1249" s="3"/>
      <c r="H1249" s="3"/>
      <c r="I1249" s="3"/>
      <c r="J1249" s="3"/>
    </row>
    <row r="1250" spans="7:10" x14ac:dyDescent="0.2">
      <c r="G1250" s="3"/>
      <c r="H1250" s="3"/>
      <c r="I1250" s="3"/>
      <c r="J1250" s="3"/>
    </row>
    <row r="1251" spans="7:10" x14ac:dyDescent="0.2">
      <c r="G1251" s="3"/>
      <c r="H1251" s="3"/>
      <c r="I1251" s="3"/>
      <c r="J1251" s="3"/>
    </row>
    <row r="1252" spans="7:10" x14ac:dyDescent="0.2">
      <c r="G1252" s="3"/>
      <c r="H1252" s="3"/>
      <c r="I1252" s="3"/>
      <c r="J1252" s="3"/>
    </row>
    <row r="1253" spans="7:10" x14ac:dyDescent="0.2">
      <c r="G1253" s="3"/>
      <c r="H1253" s="3"/>
      <c r="I1253" s="3"/>
      <c r="J1253" s="3"/>
    </row>
    <row r="1254" spans="7:10" x14ac:dyDescent="0.2">
      <c r="G1254" s="3"/>
      <c r="H1254" s="3"/>
      <c r="I1254" s="3"/>
      <c r="J1254" s="3"/>
    </row>
    <row r="1255" spans="7:10" x14ac:dyDescent="0.2">
      <c r="G1255" s="3"/>
      <c r="H1255" s="3"/>
      <c r="I1255" s="3"/>
      <c r="J1255" s="3"/>
    </row>
    <row r="1256" spans="7:10" x14ac:dyDescent="0.2">
      <c r="G1256" s="3"/>
      <c r="H1256" s="3"/>
      <c r="I1256" s="3"/>
      <c r="J1256" s="3"/>
    </row>
    <row r="1257" spans="7:10" x14ac:dyDescent="0.2">
      <c r="G1257" s="3"/>
      <c r="H1257" s="3"/>
      <c r="I1257" s="3"/>
      <c r="J1257" s="3"/>
    </row>
    <row r="1258" spans="7:10" x14ac:dyDescent="0.2">
      <c r="G1258" s="3"/>
      <c r="H1258" s="3"/>
      <c r="I1258" s="3"/>
      <c r="J1258" s="3"/>
    </row>
    <row r="1259" spans="7:10" x14ac:dyDescent="0.2">
      <c r="G1259" s="3"/>
      <c r="H1259" s="3"/>
      <c r="I1259" s="3"/>
      <c r="J1259" s="3"/>
    </row>
    <row r="1260" spans="7:10" x14ac:dyDescent="0.2">
      <c r="G1260" s="3"/>
      <c r="H1260" s="3"/>
      <c r="I1260" s="3"/>
      <c r="J1260" s="3"/>
    </row>
    <row r="1261" spans="7:10" x14ac:dyDescent="0.2">
      <c r="G1261" s="3"/>
      <c r="H1261" s="3"/>
      <c r="I1261" s="3"/>
      <c r="J1261" s="3"/>
    </row>
    <row r="1262" spans="7:10" x14ac:dyDescent="0.2">
      <c r="G1262" s="3"/>
      <c r="H1262" s="3"/>
      <c r="I1262" s="3"/>
      <c r="J1262" s="3"/>
    </row>
    <row r="1263" spans="7:10" x14ac:dyDescent="0.2">
      <c r="G1263" s="3"/>
      <c r="H1263" s="3"/>
      <c r="I1263" s="3"/>
      <c r="J1263" s="3"/>
    </row>
    <row r="1264" spans="7:10" x14ac:dyDescent="0.2">
      <c r="G1264" s="3"/>
      <c r="H1264" s="3"/>
      <c r="I1264" s="3"/>
      <c r="J1264" s="3"/>
    </row>
    <row r="1265" spans="7:10" x14ac:dyDescent="0.2">
      <c r="G1265" s="3"/>
      <c r="H1265" s="3"/>
      <c r="I1265" s="3"/>
      <c r="J1265" s="3"/>
    </row>
    <row r="1266" spans="7:10" x14ac:dyDescent="0.2">
      <c r="G1266" s="3"/>
      <c r="H1266" s="3"/>
      <c r="I1266" s="3"/>
      <c r="J1266" s="3"/>
    </row>
    <row r="1267" spans="7:10" x14ac:dyDescent="0.2">
      <c r="G1267" s="3"/>
      <c r="H1267" s="3"/>
      <c r="I1267" s="3"/>
      <c r="J1267" s="3"/>
    </row>
    <row r="1268" spans="7:10" x14ac:dyDescent="0.2">
      <c r="G1268" s="3"/>
      <c r="H1268" s="3"/>
      <c r="I1268" s="3"/>
      <c r="J1268" s="3"/>
    </row>
    <row r="1269" spans="7:10" x14ac:dyDescent="0.2">
      <c r="G1269" s="3"/>
      <c r="H1269" s="3"/>
      <c r="I1269" s="3"/>
      <c r="J1269" s="3"/>
    </row>
    <row r="1270" spans="7:10" x14ac:dyDescent="0.2">
      <c r="G1270" s="3"/>
      <c r="H1270" s="3"/>
      <c r="I1270" s="3"/>
      <c r="J1270" s="3"/>
    </row>
    <row r="1271" spans="7:10" x14ac:dyDescent="0.2">
      <c r="G1271" s="3"/>
      <c r="H1271" s="3"/>
      <c r="I1271" s="3"/>
      <c r="J1271" s="3"/>
    </row>
    <row r="1272" spans="7:10" x14ac:dyDescent="0.2">
      <c r="G1272" s="3"/>
      <c r="H1272" s="3"/>
      <c r="I1272" s="3"/>
      <c r="J1272" s="3"/>
    </row>
    <row r="1273" spans="7:10" x14ac:dyDescent="0.2">
      <c r="G1273" s="3"/>
      <c r="H1273" s="3"/>
      <c r="I1273" s="3"/>
      <c r="J1273" s="3"/>
    </row>
    <row r="1274" spans="7:10" x14ac:dyDescent="0.2">
      <c r="G1274" s="3"/>
      <c r="H1274" s="3"/>
      <c r="I1274" s="3"/>
      <c r="J1274" s="3"/>
    </row>
    <row r="1275" spans="7:10" x14ac:dyDescent="0.2">
      <c r="G1275" s="3"/>
      <c r="H1275" s="3"/>
      <c r="I1275" s="3"/>
      <c r="J1275" s="3"/>
    </row>
    <row r="1276" spans="7:10" x14ac:dyDescent="0.2">
      <c r="G1276" s="3"/>
      <c r="H1276" s="3"/>
      <c r="I1276" s="3"/>
      <c r="J1276" s="3"/>
    </row>
    <row r="1277" spans="7:10" x14ac:dyDescent="0.2">
      <c r="G1277" s="3"/>
      <c r="H1277" s="3"/>
      <c r="I1277" s="3"/>
      <c r="J1277" s="3"/>
    </row>
    <row r="1278" spans="7:10" x14ac:dyDescent="0.2">
      <c r="G1278" s="3"/>
      <c r="H1278" s="3"/>
      <c r="I1278" s="3"/>
      <c r="J1278" s="3"/>
    </row>
    <row r="1279" spans="7:10" x14ac:dyDescent="0.2">
      <c r="G1279" s="3"/>
      <c r="H1279" s="3"/>
      <c r="I1279" s="3"/>
      <c r="J1279" s="3"/>
    </row>
    <row r="1280" spans="7:10" x14ac:dyDescent="0.2">
      <c r="G1280" s="3"/>
      <c r="H1280" s="3"/>
      <c r="I1280" s="3"/>
      <c r="J1280" s="3"/>
    </row>
    <row r="1281" spans="7:10" x14ac:dyDescent="0.2">
      <c r="G1281" s="3"/>
      <c r="H1281" s="3"/>
      <c r="I1281" s="3"/>
      <c r="J1281" s="3"/>
    </row>
    <row r="1282" spans="7:10" x14ac:dyDescent="0.2">
      <c r="G1282" s="3"/>
      <c r="H1282" s="3"/>
      <c r="I1282" s="3"/>
      <c r="J1282" s="3"/>
    </row>
    <row r="1283" spans="7:10" x14ac:dyDescent="0.2">
      <c r="G1283" s="3"/>
      <c r="H1283" s="3"/>
      <c r="I1283" s="3"/>
      <c r="J1283" s="3"/>
    </row>
    <row r="1284" spans="7:10" x14ac:dyDescent="0.2">
      <c r="G1284" s="3"/>
      <c r="H1284" s="3"/>
      <c r="I1284" s="3"/>
      <c r="J1284" s="3"/>
    </row>
    <row r="1285" spans="7:10" x14ac:dyDescent="0.2">
      <c r="G1285" s="3"/>
      <c r="H1285" s="3"/>
      <c r="I1285" s="3"/>
      <c r="J1285" s="3"/>
    </row>
    <row r="1286" spans="7:10" x14ac:dyDescent="0.2">
      <c r="G1286" s="3"/>
      <c r="H1286" s="3"/>
      <c r="I1286" s="3"/>
      <c r="J1286" s="3"/>
    </row>
    <row r="1287" spans="7:10" x14ac:dyDescent="0.2">
      <c r="G1287" s="3"/>
      <c r="H1287" s="3"/>
      <c r="I1287" s="3"/>
      <c r="J1287" s="3"/>
    </row>
    <row r="1288" spans="7:10" x14ac:dyDescent="0.2">
      <c r="G1288" s="3"/>
      <c r="H1288" s="3"/>
      <c r="I1288" s="3"/>
      <c r="J1288" s="3"/>
    </row>
    <row r="1289" spans="7:10" x14ac:dyDescent="0.2">
      <c r="G1289" s="3"/>
      <c r="H1289" s="3"/>
      <c r="I1289" s="3"/>
      <c r="J1289" s="3"/>
    </row>
    <row r="1290" spans="7:10" x14ac:dyDescent="0.2">
      <c r="G1290" s="3"/>
      <c r="H1290" s="3"/>
      <c r="I1290" s="3"/>
      <c r="J1290" s="3"/>
    </row>
    <row r="1291" spans="7:10" x14ac:dyDescent="0.2">
      <c r="G1291" s="3"/>
      <c r="H1291" s="3"/>
      <c r="I1291" s="3"/>
      <c r="J1291" s="3"/>
    </row>
    <row r="1292" spans="7:10" x14ac:dyDescent="0.2">
      <c r="G1292" s="3"/>
      <c r="H1292" s="3"/>
      <c r="I1292" s="3"/>
      <c r="J1292" s="3"/>
    </row>
    <row r="1293" spans="7:10" x14ac:dyDescent="0.2">
      <c r="G1293" s="3"/>
      <c r="H1293" s="3"/>
      <c r="I1293" s="3"/>
      <c r="J1293" s="3"/>
    </row>
    <row r="1294" spans="7:10" x14ac:dyDescent="0.2">
      <c r="G1294" s="3"/>
      <c r="H1294" s="3"/>
      <c r="I1294" s="3"/>
      <c r="J1294" s="3"/>
    </row>
    <row r="1295" spans="7:10" x14ac:dyDescent="0.2">
      <c r="G1295" s="3"/>
      <c r="H1295" s="3"/>
      <c r="I1295" s="3"/>
      <c r="J1295" s="3"/>
    </row>
    <row r="1296" spans="7:10" x14ac:dyDescent="0.2">
      <c r="G1296" s="3"/>
      <c r="H1296" s="3"/>
      <c r="I1296" s="3"/>
      <c r="J1296" s="3"/>
    </row>
    <row r="1297" spans="7:10" x14ac:dyDescent="0.2">
      <c r="G1297" s="3"/>
      <c r="H1297" s="3"/>
      <c r="I1297" s="3"/>
      <c r="J1297" s="3"/>
    </row>
    <row r="1298" spans="7:10" x14ac:dyDescent="0.2">
      <c r="G1298" s="3"/>
      <c r="H1298" s="3"/>
      <c r="I1298" s="3"/>
      <c r="J1298" s="3"/>
    </row>
    <row r="1299" spans="7:10" x14ac:dyDescent="0.2">
      <c r="G1299" s="3"/>
      <c r="H1299" s="3"/>
      <c r="I1299" s="3"/>
      <c r="J1299" s="3"/>
    </row>
    <row r="1300" spans="7:10" x14ac:dyDescent="0.2">
      <c r="G1300" s="3"/>
      <c r="H1300" s="3"/>
      <c r="I1300" s="3"/>
      <c r="J1300" s="3"/>
    </row>
    <row r="1301" spans="7:10" x14ac:dyDescent="0.2">
      <c r="G1301" s="3"/>
      <c r="H1301" s="3"/>
      <c r="I1301" s="3"/>
      <c r="J1301" s="3"/>
    </row>
    <row r="1302" spans="7:10" x14ac:dyDescent="0.2">
      <c r="G1302" s="3"/>
      <c r="H1302" s="3"/>
      <c r="I1302" s="3"/>
      <c r="J1302" s="3"/>
    </row>
    <row r="1303" spans="7:10" x14ac:dyDescent="0.2">
      <c r="G1303" s="3"/>
      <c r="H1303" s="3"/>
      <c r="I1303" s="3"/>
      <c r="J1303" s="3"/>
    </row>
    <row r="1304" spans="7:10" x14ac:dyDescent="0.2">
      <c r="G1304" s="3"/>
      <c r="H1304" s="3"/>
      <c r="I1304" s="3"/>
      <c r="J1304" s="3"/>
    </row>
    <row r="1305" spans="7:10" x14ac:dyDescent="0.2">
      <c r="G1305" s="3"/>
      <c r="H1305" s="3"/>
      <c r="I1305" s="3"/>
      <c r="J1305" s="3"/>
    </row>
    <row r="1306" spans="7:10" x14ac:dyDescent="0.2">
      <c r="G1306" s="3"/>
      <c r="H1306" s="3"/>
      <c r="I1306" s="3"/>
      <c r="J1306" s="3"/>
    </row>
    <row r="1307" spans="7:10" x14ac:dyDescent="0.2">
      <c r="G1307" s="3"/>
      <c r="H1307" s="3"/>
      <c r="I1307" s="3"/>
      <c r="J1307" s="3"/>
    </row>
    <row r="1308" spans="7:10" x14ac:dyDescent="0.2">
      <c r="G1308" s="3"/>
      <c r="H1308" s="3"/>
      <c r="I1308" s="3"/>
      <c r="J1308" s="3"/>
    </row>
    <row r="1309" spans="7:10" x14ac:dyDescent="0.2">
      <c r="G1309" s="3"/>
      <c r="H1309" s="3"/>
      <c r="I1309" s="3"/>
      <c r="J1309" s="3"/>
    </row>
    <row r="1310" spans="7:10" x14ac:dyDescent="0.2">
      <c r="G1310" s="3"/>
      <c r="H1310" s="3"/>
      <c r="I1310" s="3"/>
      <c r="J1310" s="3"/>
    </row>
    <row r="1311" spans="7:10" x14ac:dyDescent="0.2">
      <c r="G1311" s="3"/>
      <c r="H1311" s="3"/>
      <c r="I1311" s="3"/>
      <c r="J1311" s="3"/>
    </row>
    <row r="1312" spans="7:10" x14ac:dyDescent="0.2">
      <c r="G1312" s="3"/>
      <c r="H1312" s="3"/>
      <c r="I1312" s="3"/>
      <c r="J1312" s="3"/>
    </row>
    <row r="1313" spans="7:10" x14ac:dyDescent="0.2">
      <c r="G1313" s="3"/>
      <c r="H1313" s="3"/>
      <c r="I1313" s="3"/>
      <c r="J1313" s="3"/>
    </row>
    <row r="1314" spans="7:10" x14ac:dyDescent="0.2">
      <c r="G1314" s="3"/>
      <c r="H1314" s="3"/>
      <c r="I1314" s="3"/>
      <c r="J1314" s="3"/>
    </row>
    <row r="1315" spans="7:10" x14ac:dyDescent="0.2">
      <c r="G1315" s="3"/>
      <c r="H1315" s="3"/>
      <c r="I1315" s="3"/>
      <c r="J1315" s="3"/>
    </row>
    <row r="1316" spans="7:10" x14ac:dyDescent="0.2">
      <c r="G1316" s="3"/>
      <c r="H1316" s="3"/>
      <c r="I1316" s="3"/>
      <c r="J1316" s="3"/>
    </row>
    <row r="1317" spans="7:10" x14ac:dyDescent="0.2">
      <c r="G1317" s="3"/>
      <c r="H1317" s="3"/>
      <c r="I1317" s="3"/>
      <c r="J1317" s="3"/>
    </row>
    <row r="1318" spans="7:10" x14ac:dyDescent="0.2">
      <c r="G1318" s="3"/>
      <c r="H1318" s="3"/>
      <c r="I1318" s="3"/>
      <c r="J1318" s="3"/>
    </row>
    <row r="1319" spans="7:10" x14ac:dyDescent="0.2">
      <c r="G1319" s="3"/>
      <c r="H1319" s="3"/>
      <c r="I1319" s="3"/>
      <c r="J1319" s="3"/>
    </row>
    <row r="1320" spans="7:10" x14ac:dyDescent="0.2">
      <c r="G1320" s="3"/>
      <c r="H1320" s="3"/>
      <c r="I1320" s="3"/>
      <c r="J1320" s="3"/>
    </row>
    <row r="1321" spans="7:10" x14ac:dyDescent="0.2">
      <c r="G1321" s="3"/>
      <c r="H1321" s="3"/>
      <c r="I1321" s="3"/>
      <c r="J1321" s="3"/>
    </row>
    <row r="1322" spans="7:10" x14ac:dyDescent="0.2">
      <c r="G1322" s="3"/>
      <c r="H1322" s="3"/>
      <c r="I1322" s="3"/>
      <c r="J1322" s="3"/>
    </row>
    <row r="1323" spans="7:10" x14ac:dyDescent="0.2">
      <c r="G1323" s="3"/>
      <c r="H1323" s="3"/>
      <c r="I1323" s="3"/>
      <c r="J1323" s="3"/>
    </row>
    <row r="1324" spans="7:10" x14ac:dyDescent="0.2">
      <c r="G1324" s="3"/>
      <c r="H1324" s="3"/>
      <c r="I1324" s="3"/>
      <c r="J1324" s="3"/>
    </row>
    <row r="1325" spans="7:10" x14ac:dyDescent="0.2">
      <c r="G1325" s="3"/>
      <c r="H1325" s="3"/>
      <c r="I1325" s="3"/>
      <c r="J1325" s="3"/>
    </row>
    <row r="1326" spans="7:10" x14ac:dyDescent="0.2">
      <c r="G1326" s="3"/>
      <c r="H1326" s="3"/>
      <c r="I1326" s="3"/>
      <c r="J1326" s="3"/>
    </row>
    <row r="1327" spans="7:10" x14ac:dyDescent="0.2">
      <c r="G1327" s="3"/>
      <c r="H1327" s="3"/>
      <c r="I1327" s="3"/>
      <c r="J1327" s="3"/>
    </row>
    <row r="1328" spans="7:10" x14ac:dyDescent="0.2">
      <c r="G1328" s="3"/>
      <c r="H1328" s="3"/>
      <c r="I1328" s="3"/>
      <c r="J1328" s="3"/>
    </row>
    <row r="1329" spans="7:10" x14ac:dyDescent="0.2">
      <c r="G1329" s="3"/>
      <c r="H1329" s="3"/>
      <c r="I1329" s="3"/>
      <c r="J1329" s="3"/>
    </row>
    <row r="1330" spans="7:10" x14ac:dyDescent="0.2">
      <c r="G1330" s="3"/>
      <c r="H1330" s="3"/>
      <c r="I1330" s="3"/>
      <c r="J1330" s="3"/>
    </row>
    <row r="1331" spans="7:10" x14ac:dyDescent="0.2">
      <c r="G1331" s="3"/>
      <c r="H1331" s="3"/>
      <c r="I1331" s="3"/>
      <c r="J1331" s="3"/>
    </row>
    <row r="1332" spans="7:10" x14ac:dyDescent="0.2">
      <c r="G1332" s="3"/>
      <c r="H1332" s="3"/>
      <c r="I1332" s="3"/>
      <c r="J1332" s="3"/>
    </row>
    <row r="1333" spans="7:10" x14ac:dyDescent="0.2">
      <c r="G1333" s="3"/>
      <c r="H1333" s="3"/>
      <c r="I1333" s="3"/>
      <c r="J1333" s="3"/>
    </row>
    <row r="1334" spans="7:10" x14ac:dyDescent="0.2">
      <c r="G1334" s="3"/>
      <c r="H1334" s="3"/>
      <c r="I1334" s="3"/>
      <c r="J1334" s="3"/>
    </row>
    <row r="1335" spans="7:10" x14ac:dyDescent="0.2">
      <c r="G1335" s="3"/>
      <c r="H1335" s="3"/>
      <c r="I1335" s="3"/>
      <c r="J1335" s="3"/>
    </row>
    <row r="1336" spans="7:10" x14ac:dyDescent="0.2">
      <c r="G1336" s="3"/>
      <c r="H1336" s="3"/>
      <c r="I1336" s="3"/>
      <c r="J1336" s="3"/>
    </row>
    <row r="1337" spans="7:10" x14ac:dyDescent="0.2">
      <c r="G1337" s="3"/>
      <c r="H1337" s="3"/>
      <c r="I1337" s="3"/>
      <c r="J1337" s="3"/>
    </row>
    <row r="1338" spans="7:10" x14ac:dyDescent="0.2">
      <c r="G1338" s="3"/>
      <c r="H1338" s="3"/>
      <c r="I1338" s="3"/>
      <c r="J1338" s="3"/>
    </row>
    <row r="1339" spans="7:10" x14ac:dyDescent="0.2">
      <c r="G1339" s="3"/>
      <c r="H1339" s="3"/>
      <c r="I1339" s="3"/>
      <c r="J1339" s="3"/>
    </row>
    <row r="1340" spans="7:10" x14ac:dyDescent="0.2">
      <c r="G1340" s="3"/>
      <c r="H1340" s="3"/>
      <c r="I1340" s="3"/>
      <c r="J1340" s="3"/>
    </row>
    <row r="1341" spans="7:10" x14ac:dyDescent="0.2">
      <c r="G1341" s="3"/>
      <c r="H1341" s="3"/>
      <c r="I1341" s="3"/>
      <c r="J1341" s="3"/>
    </row>
    <row r="1342" spans="7:10" x14ac:dyDescent="0.2">
      <c r="G1342" s="3"/>
      <c r="H1342" s="3"/>
      <c r="I1342" s="3"/>
      <c r="J1342" s="3"/>
    </row>
    <row r="1343" spans="7:10" x14ac:dyDescent="0.2">
      <c r="G1343" s="3"/>
      <c r="H1343" s="3"/>
      <c r="I1343" s="3"/>
      <c r="J1343" s="3"/>
    </row>
    <row r="1344" spans="7:10" x14ac:dyDescent="0.2">
      <c r="G1344" s="3"/>
      <c r="H1344" s="3"/>
      <c r="I1344" s="3"/>
      <c r="J1344" s="3"/>
    </row>
    <row r="1345" spans="7:10" x14ac:dyDescent="0.2">
      <c r="G1345" s="3"/>
      <c r="H1345" s="3"/>
      <c r="I1345" s="3"/>
      <c r="J1345" s="3"/>
    </row>
    <row r="1346" spans="7:10" x14ac:dyDescent="0.2">
      <c r="G1346" s="3"/>
      <c r="H1346" s="3"/>
      <c r="I1346" s="3"/>
      <c r="J1346" s="3"/>
    </row>
    <row r="1347" spans="7:10" x14ac:dyDescent="0.2">
      <c r="G1347" s="3"/>
      <c r="H1347" s="3"/>
      <c r="I1347" s="3"/>
      <c r="J1347" s="3"/>
    </row>
    <row r="1348" spans="7:10" x14ac:dyDescent="0.2">
      <c r="G1348" s="3"/>
      <c r="H1348" s="3"/>
      <c r="I1348" s="3"/>
      <c r="J1348" s="3"/>
    </row>
    <row r="1349" spans="7:10" x14ac:dyDescent="0.2">
      <c r="G1349" s="3"/>
      <c r="H1349" s="3"/>
      <c r="I1349" s="3"/>
      <c r="J1349" s="3"/>
    </row>
    <row r="1350" spans="7:10" x14ac:dyDescent="0.2">
      <c r="G1350" s="3"/>
      <c r="H1350" s="3"/>
      <c r="I1350" s="3"/>
      <c r="J1350" s="3"/>
    </row>
    <row r="1351" spans="7:10" x14ac:dyDescent="0.2">
      <c r="G1351" s="3"/>
      <c r="H1351" s="3"/>
      <c r="I1351" s="3"/>
      <c r="J1351" s="3"/>
    </row>
    <row r="1352" spans="7:10" x14ac:dyDescent="0.2">
      <c r="G1352" s="3"/>
      <c r="H1352" s="3"/>
      <c r="I1352" s="3"/>
      <c r="J1352" s="3"/>
    </row>
    <row r="1353" spans="7:10" x14ac:dyDescent="0.2">
      <c r="G1353" s="3"/>
      <c r="H1353" s="3"/>
      <c r="I1353" s="3"/>
      <c r="J1353" s="3"/>
    </row>
    <row r="1354" spans="7:10" x14ac:dyDescent="0.2">
      <c r="G1354" s="3"/>
      <c r="H1354" s="3"/>
      <c r="I1354" s="3"/>
      <c r="J1354" s="3"/>
    </row>
    <row r="1355" spans="7:10" x14ac:dyDescent="0.2">
      <c r="G1355" s="3"/>
      <c r="H1355" s="3"/>
      <c r="I1355" s="3"/>
      <c r="J1355" s="3"/>
    </row>
    <row r="1356" spans="7:10" x14ac:dyDescent="0.2">
      <c r="G1356" s="3"/>
      <c r="H1356" s="3"/>
      <c r="I1356" s="3"/>
      <c r="J1356" s="3"/>
    </row>
    <row r="1357" spans="7:10" x14ac:dyDescent="0.2">
      <c r="G1357" s="3"/>
      <c r="H1357" s="3"/>
      <c r="I1357" s="3"/>
      <c r="J1357" s="3"/>
    </row>
    <row r="1358" spans="7:10" x14ac:dyDescent="0.2">
      <c r="G1358" s="3"/>
      <c r="H1358" s="3"/>
      <c r="I1358" s="3"/>
      <c r="J1358" s="3"/>
    </row>
    <row r="1359" spans="7:10" x14ac:dyDescent="0.2">
      <c r="G1359" s="3"/>
      <c r="H1359" s="3"/>
      <c r="I1359" s="3"/>
      <c r="J1359" s="3"/>
    </row>
    <row r="1360" spans="7:10" x14ac:dyDescent="0.2">
      <c r="G1360" s="3"/>
      <c r="H1360" s="3"/>
      <c r="I1360" s="3"/>
      <c r="J1360" s="3"/>
    </row>
    <row r="1361" spans="7:10" x14ac:dyDescent="0.2">
      <c r="G1361" s="3"/>
      <c r="H1361" s="3"/>
      <c r="I1361" s="3"/>
      <c r="J1361" s="3"/>
    </row>
    <row r="1362" spans="7:10" x14ac:dyDescent="0.2">
      <c r="G1362" s="3"/>
      <c r="H1362" s="3"/>
      <c r="I1362" s="3"/>
      <c r="J1362" s="3"/>
    </row>
    <row r="1363" spans="7:10" x14ac:dyDescent="0.2">
      <c r="G1363" s="3"/>
      <c r="H1363" s="3"/>
      <c r="I1363" s="3"/>
      <c r="J1363" s="3"/>
    </row>
    <row r="1364" spans="7:10" x14ac:dyDescent="0.2">
      <c r="G1364" s="3"/>
      <c r="H1364" s="3"/>
      <c r="I1364" s="3"/>
      <c r="J1364" s="3"/>
    </row>
    <row r="1365" spans="7:10" x14ac:dyDescent="0.2">
      <c r="G1365" s="3"/>
      <c r="H1365" s="3"/>
      <c r="I1365" s="3"/>
      <c r="J1365" s="3"/>
    </row>
    <row r="1366" spans="7:10" x14ac:dyDescent="0.2">
      <c r="G1366" s="3"/>
      <c r="H1366" s="3"/>
      <c r="I1366" s="3"/>
      <c r="J1366" s="3"/>
    </row>
    <row r="1367" spans="7:10" x14ac:dyDescent="0.2">
      <c r="G1367" s="3"/>
      <c r="H1367" s="3"/>
      <c r="I1367" s="3"/>
      <c r="J1367" s="3"/>
    </row>
    <row r="1368" spans="7:10" x14ac:dyDescent="0.2">
      <c r="G1368" s="3"/>
      <c r="H1368" s="3"/>
      <c r="I1368" s="3"/>
      <c r="J1368" s="3"/>
    </row>
    <row r="1369" spans="7:10" x14ac:dyDescent="0.2">
      <c r="G1369" s="3"/>
      <c r="H1369" s="3"/>
      <c r="I1369" s="3"/>
      <c r="J1369" s="3"/>
    </row>
    <row r="1370" spans="7:10" x14ac:dyDescent="0.2">
      <c r="G1370" s="3"/>
      <c r="H1370" s="3"/>
      <c r="I1370" s="3"/>
      <c r="J1370" s="3"/>
    </row>
    <row r="1371" spans="7:10" x14ac:dyDescent="0.2">
      <c r="G1371" s="3"/>
      <c r="H1371" s="3"/>
      <c r="I1371" s="3"/>
      <c r="J1371" s="3"/>
    </row>
    <row r="1372" spans="7:10" x14ac:dyDescent="0.2">
      <c r="G1372" s="3"/>
      <c r="H1372" s="3"/>
      <c r="I1372" s="3"/>
      <c r="J1372" s="3"/>
    </row>
    <row r="1373" spans="7:10" x14ac:dyDescent="0.2">
      <c r="G1373" s="3"/>
      <c r="H1373" s="3"/>
      <c r="I1373" s="3"/>
      <c r="J1373" s="3"/>
    </row>
    <row r="1374" spans="7:10" x14ac:dyDescent="0.2">
      <c r="G1374" s="3"/>
      <c r="H1374" s="3"/>
      <c r="I1374" s="3"/>
      <c r="J1374" s="3"/>
    </row>
    <row r="1375" spans="7:10" x14ac:dyDescent="0.2">
      <c r="G1375" s="3"/>
      <c r="H1375" s="3"/>
      <c r="I1375" s="3"/>
      <c r="J1375" s="3"/>
    </row>
    <row r="1376" spans="7:10" x14ac:dyDescent="0.2">
      <c r="G1376" s="3"/>
      <c r="H1376" s="3"/>
      <c r="I1376" s="3"/>
      <c r="J1376" s="3"/>
    </row>
    <row r="1377" spans="7:10" x14ac:dyDescent="0.2">
      <c r="G1377" s="3"/>
      <c r="H1377" s="3"/>
      <c r="I1377" s="3"/>
      <c r="J1377" s="3"/>
    </row>
    <row r="1378" spans="7:10" x14ac:dyDescent="0.2">
      <c r="G1378" s="3"/>
      <c r="H1378" s="3"/>
      <c r="I1378" s="3"/>
      <c r="J1378" s="3"/>
    </row>
    <row r="1379" spans="7:10" x14ac:dyDescent="0.2">
      <c r="G1379" s="3"/>
      <c r="H1379" s="3"/>
      <c r="I1379" s="3"/>
      <c r="J1379" s="3"/>
    </row>
    <row r="1380" spans="7:10" x14ac:dyDescent="0.2">
      <c r="G1380" s="3"/>
      <c r="H1380" s="3"/>
      <c r="I1380" s="3"/>
      <c r="J1380" s="3"/>
    </row>
    <row r="1381" spans="7:10" x14ac:dyDescent="0.2">
      <c r="G1381" s="3"/>
      <c r="H1381" s="3"/>
      <c r="I1381" s="3"/>
      <c r="J1381" s="3"/>
    </row>
    <row r="1382" spans="7:10" x14ac:dyDescent="0.2">
      <c r="G1382" s="3"/>
      <c r="H1382" s="3"/>
      <c r="I1382" s="3"/>
      <c r="J1382" s="3"/>
    </row>
    <row r="1383" spans="7:10" x14ac:dyDescent="0.2">
      <c r="G1383" s="3"/>
      <c r="H1383" s="3"/>
      <c r="I1383" s="3"/>
      <c r="J1383" s="3"/>
    </row>
    <row r="1384" spans="7:10" x14ac:dyDescent="0.2">
      <c r="G1384" s="3"/>
      <c r="H1384" s="3"/>
      <c r="I1384" s="3"/>
      <c r="J1384" s="3"/>
    </row>
    <row r="1385" spans="7:10" x14ac:dyDescent="0.2">
      <c r="G1385" s="3"/>
      <c r="H1385" s="3"/>
      <c r="I1385" s="3"/>
      <c r="J1385" s="3"/>
    </row>
    <row r="1386" spans="7:10" x14ac:dyDescent="0.2">
      <c r="G1386" s="3"/>
      <c r="H1386" s="3"/>
      <c r="I1386" s="3"/>
      <c r="J1386" s="3"/>
    </row>
    <row r="1387" spans="7:10" x14ac:dyDescent="0.2">
      <c r="G1387" s="3"/>
      <c r="H1387" s="3"/>
      <c r="I1387" s="3"/>
      <c r="J1387" s="3"/>
    </row>
    <row r="1388" spans="7:10" x14ac:dyDescent="0.2">
      <c r="G1388" s="3"/>
      <c r="H1388" s="3"/>
      <c r="I1388" s="3"/>
      <c r="J1388" s="3"/>
    </row>
    <row r="1389" spans="7:10" x14ac:dyDescent="0.2">
      <c r="G1389" s="3"/>
      <c r="H1389" s="3"/>
      <c r="I1389" s="3"/>
      <c r="J1389" s="3"/>
    </row>
    <row r="1390" spans="7:10" x14ac:dyDescent="0.2">
      <c r="G1390" s="3"/>
      <c r="H1390" s="3"/>
      <c r="I1390" s="3"/>
      <c r="J1390" s="3"/>
    </row>
    <row r="1391" spans="7:10" x14ac:dyDescent="0.2">
      <c r="G1391" s="3"/>
      <c r="H1391" s="3"/>
      <c r="I1391" s="3"/>
      <c r="J1391" s="3"/>
    </row>
    <row r="1392" spans="7:10" x14ac:dyDescent="0.2">
      <c r="G1392" s="3"/>
      <c r="H1392" s="3"/>
      <c r="I1392" s="3"/>
      <c r="J1392" s="3"/>
    </row>
    <row r="1393" spans="7:10" x14ac:dyDescent="0.2">
      <c r="G1393" s="3"/>
      <c r="H1393" s="3"/>
      <c r="I1393" s="3"/>
      <c r="J1393" s="3"/>
    </row>
    <row r="1394" spans="7:10" x14ac:dyDescent="0.2">
      <c r="G1394" s="3"/>
      <c r="H1394" s="3"/>
      <c r="I1394" s="3"/>
      <c r="J1394" s="3"/>
    </row>
    <row r="1395" spans="7:10" x14ac:dyDescent="0.2">
      <c r="G1395" s="3"/>
      <c r="H1395" s="3"/>
      <c r="I1395" s="3"/>
      <c r="J1395" s="3"/>
    </row>
    <row r="1396" spans="7:10" x14ac:dyDescent="0.2">
      <c r="G1396" s="3"/>
      <c r="H1396" s="3"/>
      <c r="I1396" s="3"/>
      <c r="J1396" s="3"/>
    </row>
    <row r="1397" spans="7:10" x14ac:dyDescent="0.2">
      <c r="G1397" s="3"/>
      <c r="H1397" s="3"/>
      <c r="I1397" s="3"/>
      <c r="J1397" s="3"/>
    </row>
    <row r="1398" spans="7:10" x14ac:dyDescent="0.2">
      <c r="G1398" s="3"/>
      <c r="H1398" s="3"/>
      <c r="I1398" s="3"/>
      <c r="J1398" s="3"/>
    </row>
    <row r="1399" spans="7:10" x14ac:dyDescent="0.2">
      <c r="G1399" s="3"/>
      <c r="H1399" s="3"/>
      <c r="I1399" s="3"/>
      <c r="J1399" s="3"/>
    </row>
    <row r="1400" spans="7:10" x14ac:dyDescent="0.2">
      <c r="G1400" s="3"/>
      <c r="H1400" s="3"/>
      <c r="I1400" s="3"/>
      <c r="J1400" s="3"/>
    </row>
    <row r="1401" spans="7:10" x14ac:dyDescent="0.2">
      <c r="G1401" s="3"/>
      <c r="H1401" s="3"/>
      <c r="I1401" s="3"/>
      <c r="J1401" s="3"/>
    </row>
    <row r="1402" spans="7:10" x14ac:dyDescent="0.2">
      <c r="G1402" s="3"/>
      <c r="H1402" s="3"/>
      <c r="I1402" s="3"/>
      <c r="J1402" s="3"/>
    </row>
    <row r="1403" spans="7:10" x14ac:dyDescent="0.2">
      <c r="G1403" s="3"/>
      <c r="H1403" s="3"/>
      <c r="I1403" s="3"/>
      <c r="J1403" s="3"/>
    </row>
    <row r="1404" spans="7:10" x14ac:dyDescent="0.2">
      <c r="G1404" s="3"/>
      <c r="H1404" s="3"/>
      <c r="I1404" s="3"/>
      <c r="J1404" s="3"/>
    </row>
    <row r="1405" spans="7:10" x14ac:dyDescent="0.2">
      <c r="G1405" s="3"/>
      <c r="H1405" s="3"/>
      <c r="I1405" s="3"/>
      <c r="J1405" s="3"/>
    </row>
    <row r="1406" spans="7:10" x14ac:dyDescent="0.2">
      <c r="G1406" s="3"/>
      <c r="H1406" s="3"/>
      <c r="I1406" s="3"/>
      <c r="J1406" s="3"/>
    </row>
    <row r="1407" spans="7:10" x14ac:dyDescent="0.2">
      <c r="G1407" s="3"/>
      <c r="H1407" s="3"/>
      <c r="I1407" s="3"/>
      <c r="J1407" s="3"/>
    </row>
    <row r="1408" spans="7:10" x14ac:dyDescent="0.2">
      <c r="G1408" s="3"/>
      <c r="H1408" s="3"/>
      <c r="I1408" s="3"/>
      <c r="J1408" s="3"/>
    </row>
    <row r="1409" spans="7:10" x14ac:dyDescent="0.2">
      <c r="G1409" s="3"/>
      <c r="H1409" s="3"/>
      <c r="I1409" s="3"/>
      <c r="J1409" s="3"/>
    </row>
    <row r="1410" spans="7:10" x14ac:dyDescent="0.2">
      <c r="G1410" s="3"/>
      <c r="H1410" s="3"/>
      <c r="I1410" s="3"/>
      <c r="J1410" s="3"/>
    </row>
    <row r="1411" spans="7:10" x14ac:dyDescent="0.2">
      <c r="G1411" s="3"/>
      <c r="H1411" s="3"/>
      <c r="I1411" s="3"/>
      <c r="J1411" s="3"/>
    </row>
    <row r="1412" spans="7:10" x14ac:dyDescent="0.2">
      <c r="G1412" s="3"/>
      <c r="H1412" s="3"/>
      <c r="I1412" s="3"/>
      <c r="J1412" s="3"/>
    </row>
    <row r="1413" spans="7:10" x14ac:dyDescent="0.2">
      <c r="G1413" s="3"/>
      <c r="H1413" s="3"/>
      <c r="I1413" s="3"/>
      <c r="J1413" s="3"/>
    </row>
    <row r="1414" spans="7:10" x14ac:dyDescent="0.2">
      <c r="G1414" s="3"/>
      <c r="H1414" s="3"/>
      <c r="I1414" s="3"/>
      <c r="J1414" s="3"/>
    </row>
    <row r="1415" spans="7:10" x14ac:dyDescent="0.2">
      <c r="G1415" s="3"/>
      <c r="H1415" s="3"/>
      <c r="I1415" s="3"/>
      <c r="J1415" s="3"/>
    </row>
    <row r="1416" spans="7:10" x14ac:dyDescent="0.2">
      <c r="G1416" s="3"/>
      <c r="H1416" s="3"/>
      <c r="I1416" s="3"/>
      <c r="J1416" s="3"/>
    </row>
    <row r="1417" spans="7:10" x14ac:dyDescent="0.2">
      <c r="G1417" s="3"/>
      <c r="H1417" s="3"/>
      <c r="I1417" s="3"/>
      <c r="J1417" s="3"/>
    </row>
    <row r="1418" spans="7:10" x14ac:dyDescent="0.2">
      <c r="G1418" s="3"/>
      <c r="H1418" s="3"/>
      <c r="I1418" s="3"/>
      <c r="J1418" s="3"/>
    </row>
    <row r="1419" spans="7:10" x14ac:dyDescent="0.2">
      <c r="G1419" s="3"/>
      <c r="H1419" s="3"/>
      <c r="I1419" s="3"/>
      <c r="J1419" s="3"/>
    </row>
    <row r="1420" spans="7:10" x14ac:dyDescent="0.2">
      <c r="G1420" s="3"/>
      <c r="H1420" s="3"/>
      <c r="I1420" s="3"/>
      <c r="J1420" s="3"/>
    </row>
    <row r="1421" spans="7:10" x14ac:dyDescent="0.2">
      <c r="G1421" s="3"/>
      <c r="H1421" s="3"/>
      <c r="I1421" s="3"/>
      <c r="J1421" s="3"/>
    </row>
    <row r="1422" spans="7:10" x14ac:dyDescent="0.2">
      <c r="G1422" s="3"/>
      <c r="H1422" s="3"/>
      <c r="I1422" s="3"/>
      <c r="J1422" s="3"/>
    </row>
    <row r="1423" spans="7:10" x14ac:dyDescent="0.2">
      <c r="G1423" s="3"/>
      <c r="H1423" s="3"/>
      <c r="I1423" s="3"/>
      <c r="J1423" s="3"/>
    </row>
    <row r="1424" spans="7:10" x14ac:dyDescent="0.2">
      <c r="G1424" s="3"/>
      <c r="H1424" s="3"/>
      <c r="I1424" s="3"/>
      <c r="J1424" s="3"/>
    </row>
    <row r="1425" spans="7:10" x14ac:dyDescent="0.2">
      <c r="G1425" s="3"/>
      <c r="H1425" s="3"/>
      <c r="I1425" s="3"/>
      <c r="J1425" s="3"/>
    </row>
    <row r="1426" spans="7:10" x14ac:dyDescent="0.2">
      <c r="G1426" s="3"/>
      <c r="H1426" s="3"/>
      <c r="I1426" s="3"/>
      <c r="J1426" s="3"/>
    </row>
    <row r="1427" spans="7:10" x14ac:dyDescent="0.2">
      <c r="G1427" s="3"/>
      <c r="H1427" s="3"/>
      <c r="I1427" s="3"/>
      <c r="J1427" s="3"/>
    </row>
    <row r="1428" spans="7:10" x14ac:dyDescent="0.2">
      <c r="G1428" s="3"/>
      <c r="H1428" s="3"/>
      <c r="I1428" s="3"/>
      <c r="J1428" s="3"/>
    </row>
    <row r="1429" spans="7:10" x14ac:dyDescent="0.2">
      <c r="G1429" s="3"/>
      <c r="H1429" s="3"/>
      <c r="I1429" s="3"/>
      <c r="J1429" s="3"/>
    </row>
    <row r="1430" spans="7:10" x14ac:dyDescent="0.2">
      <c r="G1430" s="3"/>
      <c r="H1430" s="3"/>
      <c r="I1430" s="3"/>
      <c r="J1430" s="3"/>
    </row>
    <row r="1431" spans="7:10" x14ac:dyDescent="0.2">
      <c r="G1431" s="3"/>
      <c r="H1431" s="3"/>
      <c r="I1431" s="3"/>
      <c r="J1431" s="3"/>
    </row>
    <row r="1432" spans="7:10" x14ac:dyDescent="0.2">
      <c r="G1432" s="3"/>
      <c r="H1432" s="3"/>
      <c r="I1432" s="3"/>
      <c r="J1432" s="3"/>
    </row>
    <row r="1433" spans="7:10" x14ac:dyDescent="0.2">
      <c r="G1433" s="3"/>
      <c r="H1433" s="3"/>
      <c r="I1433" s="3"/>
      <c r="J1433" s="3"/>
    </row>
    <row r="1434" spans="7:10" x14ac:dyDescent="0.2">
      <c r="G1434" s="3"/>
      <c r="H1434" s="3"/>
      <c r="I1434" s="3"/>
      <c r="J1434" s="3"/>
    </row>
    <row r="1435" spans="7:10" x14ac:dyDescent="0.2">
      <c r="G1435" s="3"/>
      <c r="H1435" s="3"/>
      <c r="I1435" s="3"/>
      <c r="J1435" s="3"/>
    </row>
    <row r="1436" spans="7:10" x14ac:dyDescent="0.2">
      <c r="G1436" s="3"/>
      <c r="H1436" s="3"/>
      <c r="I1436" s="3"/>
      <c r="J1436" s="3"/>
    </row>
    <row r="1437" spans="7:10" x14ac:dyDescent="0.2">
      <c r="G1437" s="3"/>
      <c r="H1437" s="3"/>
      <c r="I1437" s="3"/>
      <c r="J1437" s="3"/>
    </row>
    <row r="1438" spans="7:10" x14ac:dyDescent="0.2">
      <c r="G1438" s="3"/>
      <c r="H1438" s="3"/>
      <c r="I1438" s="3"/>
      <c r="J1438" s="3"/>
    </row>
    <row r="1439" spans="7:10" x14ac:dyDescent="0.2">
      <c r="G1439" s="3"/>
      <c r="H1439" s="3"/>
      <c r="I1439" s="3"/>
      <c r="J1439" s="3"/>
    </row>
    <row r="1440" spans="7:10" x14ac:dyDescent="0.2">
      <c r="G1440" s="3"/>
      <c r="H1440" s="3"/>
      <c r="I1440" s="3"/>
      <c r="J1440" s="3"/>
    </row>
    <row r="1441" spans="7:10" x14ac:dyDescent="0.2">
      <c r="G1441" s="3"/>
      <c r="H1441" s="3"/>
      <c r="I1441" s="3"/>
      <c r="J1441" s="3"/>
    </row>
    <row r="1442" spans="7:10" x14ac:dyDescent="0.2">
      <c r="G1442" s="3"/>
      <c r="H1442" s="3"/>
      <c r="I1442" s="3"/>
      <c r="J1442" s="3"/>
    </row>
    <row r="1443" spans="7:10" x14ac:dyDescent="0.2">
      <c r="G1443" s="3"/>
      <c r="H1443" s="3"/>
      <c r="I1443" s="3"/>
      <c r="J1443" s="3"/>
    </row>
    <row r="1444" spans="7:10" x14ac:dyDescent="0.2">
      <c r="G1444" s="3"/>
      <c r="H1444" s="3"/>
      <c r="I1444" s="3"/>
      <c r="J1444" s="3"/>
    </row>
    <row r="1445" spans="7:10" x14ac:dyDescent="0.2">
      <c r="G1445" s="3"/>
      <c r="H1445" s="3"/>
      <c r="I1445" s="3"/>
      <c r="J1445" s="3"/>
    </row>
    <row r="1446" spans="7:10" x14ac:dyDescent="0.2">
      <c r="G1446" s="3"/>
      <c r="H1446" s="3"/>
      <c r="I1446" s="3"/>
      <c r="J1446" s="3"/>
    </row>
    <row r="1447" spans="7:10" x14ac:dyDescent="0.2">
      <c r="G1447" s="3"/>
      <c r="H1447" s="3"/>
      <c r="I1447" s="3"/>
      <c r="J1447" s="3"/>
    </row>
    <row r="1448" spans="7:10" x14ac:dyDescent="0.2">
      <c r="G1448" s="3"/>
      <c r="H1448" s="3"/>
      <c r="I1448" s="3"/>
      <c r="J1448" s="3"/>
    </row>
    <row r="1449" spans="7:10" x14ac:dyDescent="0.2">
      <c r="G1449" s="3"/>
      <c r="H1449" s="3"/>
      <c r="I1449" s="3"/>
      <c r="J1449" s="3"/>
    </row>
    <row r="1450" spans="7:10" x14ac:dyDescent="0.2">
      <c r="G1450" s="3"/>
      <c r="H1450" s="3"/>
      <c r="I1450" s="3"/>
      <c r="J1450" s="3"/>
    </row>
    <row r="1451" spans="7:10" x14ac:dyDescent="0.2">
      <c r="G1451" s="3"/>
      <c r="H1451" s="3"/>
      <c r="I1451" s="3"/>
      <c r="J1451" s="3"/>
    </row>
    <row r="1452" spans="7:10" x14ac:dyDescent="0.2">
      <c r="G1452" s="3"/>
      <c r="H1452" s="3"/>
      <c r="I1452" s="3"/>
      <c r="J1452" s="3"/>
    </row>
    <row r="1453" spans="7:10" x14ac:dyDescent="0.2">
      <c r="G1453" s="3"/>
      <c r="H1453" s="3"/>
      <c r="I1453" s="3"/>
      <c r="J1453" s="3"/>
    </row>
    <row r="1454" spans="7:10" x14ac:dyDescent="0.2">
      <c r="G1454" s="3"/>
      <c r="H1454" s="3"/>
      <c r="I1454" s="3"/>
      <c r="J1454" s="3"/>
    </row>
    <row r="1455" spans="7:10" x14ac:dyDescent="0.2">
      <c r="G1455" s="3"/>
      <c r="H1455" s="3"/>
      <c r="I1455" s="3"/>
      <c r="J1455" s="3"/>
    </row>
    <row r="1456" spans="7:10" x14ac:dyDescent="0.2">
      <c r="G1456" s="3"/>
      <c r="H1456" s="3"/>
      <c r="I1456" s="3"/>
      <c r="J1456" s="3"/>
    </row>
    <row r="1457" spans="7:10" x14ac:dyDescent="0.2">
      <c r="G1457" s="3"/>
      <c r="H1457" s="3"/>
      <c r="I1457" s="3"/>
      <c r="J1457" s="3"/>
    </row>
    <row r="1458" spans="7:10" x14ac:dyDescent="0.2">
      <c r="G1458" s="3"/>
      <c r="H1458" s="3"/>
      <c r="I1458" s="3"/>
      <c r="J1458" s="3"/>
    </row>
    <row r="1459" spans="7:10" x14ac:dyDescent="0.2">
      <c r="G1459" s="3"/>
      <c r="H1459" s="3"/>
      <c r="I1459" s="3"/>
      <c r="J1459" s="3"/>
    </row>
    <row r="1460" spans="7:10" x14ac:dyDescent="0.2">
      <c r="G1460" s="3"/>
      <c r="H1460" s="3"/>
      <c r="I1460" s="3"/>
      <c r="J1460" s="3"/>
    </row>
    <row r="1461" spans="7:10" x14ac:dyDescent="0.2">
      <c r="G1461" s="3"/>
      <c r="H1461" s="3"/>
      <c r="I1461" s="3"/>
      <c r="J1461" s="3"/>
    </row>
    <row r="1462" spans="7:10" x14ac:dyDescent="0.2">
      <c r="G1462" s="3"/>
      <c r="H1462" s="3"/>
      <c r="I1462" s="3"/>
      <c r="J1462" s="3"/>
    </row>
    <row r="1463" spans="7:10" x14ac:dyDescent="0.2">
      <c r="G1463" s="3"/>
      <c r="H1463" s="3"/>
      <c r="I1463" s="3"/>
      <c r="J1463" s="3"/>
    </row>
    <row r="1464" spans="7:10" x14ac:dyDescent="0.2">
      <c r="G1464" s="3"/>
      <c r="H1464" s="3"/>
      <c r="I1464" s="3"/>
      <c r="J1464" s="3"/>
    </row>
    <row r="1465" spans="7:10" x14ac:dyDescent="0.2">
      <c r="G1465" s="3"/>
      <c r="H1465" s="3"/>
      <c r="I1465" s="3"/>
      <c r="J1465" s="3"/>
    </row>
    <row r="1466" spans="7:10" x14ac:dyDescent="0.2">
      <c r="G1466" s="3"/>
      <c r="H1466" s="3"/>
      <c r="I1466" s="3"/>
      <c r="J1466" s="3"/>
    </row>
    <row r="1467" spans="7:10" x14ac:dyDescent="0.2">
      <c r="G1467" s="3"/>
      <c r="H1467" s="3"/>
      <c r="I1467" s="3"/>
      <c r="J1467" s="3"/>
    </row>
    <row r="1468" spans="7:10" x14ac:dyDescent="0.2">
      <c r="G1468" s="3"/>
      <c r="H1468" s="3"/>
      <c r="I1468" s="3"/>
      <c r="J1468" s="3"/>
    </row>
    <row r="1469" spans="7:10" x14ac:dyDescent="0.2">
      <c r="G1469" s="3"/>
      <c r="H1469" s="3"/>
      <c r="I1469" s="3"/>
      <c r="J1469" s="3"/>
    </row>
    <row r="1470" spans="7:10" x14ac:dyDescent="0.2">
      <c r="G1470" s="3"/>
      <c r="H1470" s="3"/>
      <c r="I1470" s="3"/>
      <c r="J1470" s="3"/>
    </row>
    <row r="1471" spans="7:10" x14ac:dyDescent="0.2">
      <c r="G1471" s="3"/>
      <c r="H1471" s="3"/>
      <c r="I1471" s="3"/>
      <c r="J1471" s="3"/>
    </row>
    <row r="1472" spans="7:10" x14ac:dyDescent="0.2">
      <c r="G1472" s="3"/>
      <c r="H1472" s="3"/>
      <c r="I1472" s="3"/>
      <c r="J1472" s="3"/>
    </row>
    <row r="1473" spans="7:10" x14ac:dyDescent="0.2">
      <c r="G1473" s="3"/>
      <c r="H1473" s="3"/>
      <c r="I1473" s="3"/>
      <c r="J1473" s="3"/>
    </row>
    <row r="1474" spans="7:10" x14ac:dyDescent="0.2">
      <c r="G1474" s="3"/>
      <c r="H1474" s="3"/>
      <c r="I1474" s="3"/>
      <c r="J1474" s="3"/>
    </row>
    <row r="1475" spans="7:10" x14ac:dyDescent="0.2">
      <c r="G1475" s="3"/>
      <c r="H1475" s="3"/>
      <c r="I1475" s="3"/>
      <c r="J1475" s="3"/>
    </row>
    <row r="1476" spans="7:10" x14ac:dyDescent="0.2">
      <c r="G1476" s="3"/>
      <c r="H1476" s="3"/>
      <c r="I1476" s="3"/>
      <c r="J1476" s="3"/>
    </row>
    <row r="1477" spans="7:10" x14ac:dyDescent="0.2">
      <c r="G1477" s="3"/>
      <c r="H1477" s="3"/>
      <c r="I1477" s="3"/>
      <c r="J1477" s="3"/>
    </row>
    <row r="1478" spans="7:10" x14ac:dyDescent="0.2">
      <c r="G1478" s="3"/>
      <c r="H1478" s="3"/>
      <c r="I1478" s="3"/>
      <c r="J1478" s="3"/>
    </row>
    <row r="1479" spans="7:10" x14ac:dyDescent="0.2">
      <c r="G1479" s="3"/>
      <c r="H1479" s="3"/>
      <c r="I1479" s="3"/>
      <c r="J1479" s="3"/>
    </row>
    <row r="1480" spans="7:10" x14ac:dyDescent="0.2">
      <c r="G1480" s="3"/>
      <c r="H1480" s="3"/>
      <c r="I1480" s="3"/>
      <c r="J1480" s="3"/>
    </row>
    <row r="1481" spans="7:10" x14ac:dyDescent="0.2">
      <c r="G1481" s="3"/>
      <c r="H1481" s="3"/>
      <c r="I1481" s="3"/>
      <c r="J1481" s="3"/>
    </row>
    <row r="1482" spans="7:10" x14ac:dyDescent="0.2">
      <c r="G1482" s="3"/>
      <c r="H1482" s="3"/>
      <c r="I1482" s="3"/>
      <c r="J1482" s="3"/>
    </row>
    <row r="1483" spans="7:10" x14ac:dyDescent="0.2">
      <c r="G1483" s="3"/>
      <c r="H1483" s="3"/>
      <c r="I1483" s="3"/>
      <c r="J1483" s="3"/>
    </row>
    <row r="1484" spans="7:10" x14ac:dyDescent="0.2">
      <c r="G1484" s="3"/>
      <c r="H1484" s="3"/>
      <c r="I1484" s="3"/>
      <c r="J1484" s="3"/>
    </row>
    <row r="1485" spans="7:10" x14ac:dyDescent="0.2">
      <c r="G1485" s="3"/>
      <c r="H1485" s="3"/>
      <c r="I1485" s="3"/>
      <c r="J1485" s="3"/>
    </row>
    <row r="1486" spans="7:10" x14ac:dyDescent="0.2">
      <c r="G1486" s="3"/>
      <c r="H1486" s="3"/>
      <c r="I1486" s="3"/>
      <c r="J1486" s="3"/>
    </row>
    <row r="1487" spans="7:10" x14ac:dyDescent="0.2">
      <c r="G1487" s="3"/>
      <c r="H1487" s="3"/>
      <c r="I1487" s="3"/>
      <c r="J1487" s="3"/>
    </row>
    <row r="1488" spans="7:10" x14ac:dyDescent="0.2">
      <c r="G1488" s="3"/>
      <c r="H1488" s="3"/>
      <c r="I1488" s="3"/>
      <c r="J1488" s="3"/>
    </row>
    <row r="1489" spans="7:10" x14ac:dyDescent="0.2">
      <c r="G1489" s="3"/>
      <c r="H1489" s="3"/>
      <c r="I1489" s="3"/>
      <c r="J1489" s="3"/>
    </row>
    <row r="1490" spans="7:10" x14ac:dyDescent="0.2">
      <c r="G1490" s="3"/>
      <c r="H1490" s="3"/>
      <c r="I1490" s="3"/>
      <c r="J1490" s="3"/>
    </row>
    <row r="1491" spans="7:10" x14ac:dyDescent="0.2">
      <c r="G1491" s="3"/>
      <c r="H1491" s="3"/>
      <c r="I1491" s="3"/>
      <c r="J1491" s="3"/>
    </row>
    <row r="1492" spans="7:10" x14ac:dyDescent="0.2">
      <c r="G1492" s="3"/>
      <c r="H1492" s="3"/>
      <c r="I1492" s="3"/>
      <c r="J1492" s="3"/>
    </row>
    <row r="1493" spans="7:10" x14ac:dyDescent="0.2">
      <c r="G1493" s="3"/>
      <c r="H1493" s="3"/>
      <c r="I1493" s="3"/>
      <c r="J1493" s="3"/>
    </row>
    <row r="1494" spans="7:10" x14ac:dyDescent="0.2">
      <c r="G1494" s="3"/>
      <c r="H1494" s="3"/>
      <c r="I1494" s="3"/>
      <c r="J1494" s="3"/>
    </row>
    <row r="1495" spans="7:10" x14ac:dyDescent="0.2">
      <c r="G1495" s="3"/>
      <c r="H1495" s="3"/>
      <c r="I1495" s="3"/>
      <c r="J1495" s="3"/>
    </row>
    <row r="1496" spans="7:10" x14ac:dyDescent="0.2">
      <c r="G1496" s="3"/>
      <c r="H1496" s="3"/>
      <c r="I1496" s="3"/>
      <c r="J1496" s="3"/>
    </row>
    <row r="1497" spans="7:10" x14ac:dyDescent="0.2">
      <c r="G1497" s="3"/>
      <c r="H1497" s="3"/>
      <c r="I1497" s="3"/>
      <c r="J1497" s="3"/>
    </row>
    <row r="1498" spans="7:10" x14ac:dyDescent="0.2">
      <c r="G1498" s="3"/>
      <c r="H1498" s="3"/>
      <c r="I1498" s="3"/>
      <c r="J1498" s="3"/>
    </row>
    <row r="1499" spans="7:10" x14ac:dyDescent="0.2">
      <c r="G1499" s="3"/>
      <c r="H1499" s="3"/>
      <c r="I1499" s="3"/>
      <c r="J1499" s="3"/>
    </row>
    <row r="1500" spans="7:10" x14ac:dyDescent="0.2">
      <c r="G1500" s="3"/>
      <c r="H1500" s="3"/>
      <c r="I1500" s="3"/>
      <c r="J1500" s="3"/>
    </row>
    <row r="1501" spans="7:10" x14ac:dyDescent="0.2">
      <c r="G1501" s="3"/>
      <c r="H1501" s="3"/>
      <c r="I1501" s="3"/>
      <c r="J1501" s="3"/>
    </row>
    <row r="1502" spans="7:10" x14ac:dyDescent="0.2">
      <c r="G1502" s="3"/>
      <c r="H1502" s="3"/>
      <c r="I1502" s="3"/>
      <c r="J1502" s="3"/>
    </row>
    <row r="1503" spans="7:10" x14ac:dyDescent="0.2">
      <c r="G1503" s="3"/>
      <c r="H1503" s="3"/>
      <c r="I1503" s="3"/>
      <c r="J1503" s="3"/>
    </row>
    <row r="1504" spans="7:10" x14ac:dyDescent="0.2">
      <c r="G1504" s="3"/>
      <c r="H1504" s="3"/>
      <c r="I1504" s="3"/>
      <c r="J1504" s="3"/>
    </row>
    <row r="1505" spans="7:10" x14ac:dyDescent="0.2">
      <c r="G1505" s="3"/>
      <c r="H1505" s="3"/>
      <c r="I1505" s="3"/>
      <c r="J1505" s="3"/>
    </row>
    <row r="1506" spans="7:10" x14ac:dyDescent="0.2">
      <c r="G1506" s="3"/>
      <c r="H1506" s="3"/>
      <c r="I1506" s="3"/>
      <c r="J1506" s="3"/>
    </row>
    <row r="1507" spans="7:10" x14ac:dyDescent="0.2">
      <c r="G1507" s="3"/>
      <c r="H1507" s="3"/>
      <c r="I1507" s="3"/>
      <c r="J1507" s="3"/>
    </row>
    <row r="1508" spans="7:10" x14ac:dyDescent="0.2">
      <c r="G1508" s="3"/>
      <c r="H1508" s="3"/>
      <c r="I1508" s="3"/>
      <c r="J1508" s="3"/>
    </row>
    <row r="1509" spans="7:10" x14ac:dyDescent="0.2">
      <c r="G1509" s="3"/>
      <c r="H1509" s="3"/>
      <c r="I1509" s="3"/>
      <c r="J1509" s="3"/>
    </row>
    <row r="1510" spans="7:10" x14ac:dyDescent="0.2">
      <c r="G1510" s="3"/>
      <c r="H1510" s="3"/>
      <c r="I1510" s="3"/>
      <c r="J1510" s="3"/>
    </row>
    <row r="1511" spans="7:10" x14ac:dyDescent="0.2">
      <c r="G1511" s="3"/>
      <c r="H1511" s="3"/>
      <c r="I1511" s="3"/>
      <c r="J1511" s="3"/>
    </row>
    <row r="1512" spans="7:10" x14ac:dyDescent="0.2">
      <c r="G1512" s="3"/>
      <c r="H1512" s="3"/>
      <c r="I1512" s="3"/>
      <c r="J1512" s="3"/>
    </row>
    <row r="1513" spans="7:10" x14ac:dyDescent="0.2">
      <c r="G1513" s="3"/>
      <c r="H1513" s="3"/>
      <c r="I1513" s="3"/>
      <c r="J1513" s="3"/>
    </row>
    <row r="1514" spans="7:10" x14ac:dyDescent="0.2">
      <c r="G1514" s="3"/>
      <c r="H1514" s="3"/>
      <c r="I1514" s="3"/>
      <c r="J1514" s="3"/>
    </row>
    <row r="1515" spans="7:10" x14ac:dyDescent="0.2">
      <c r="G1515" s="3"/>
      <c r="H1515" s="3"/>
      <c r="I1515" s="3"/>
      <c r="J1515" s="3"/>
    </row>
    <row r="1516" spans="7:10" x14ac:dyDescent="0.2">
      <c r="G1516" s="3"/>
      <c r="H1516" s="3"/>
      <c r="I1516" s="3"/>
      <c r="J1516" s="3"/>
    </row>
    <row r="1517" spans="7:10" x14ac:dyDescent="0.2">
      <c r="G1517" s="3"/>
      <c r="H1517" s="3"/>
      <c r="I1517" s="3"/>
      <c r="J1517" s="3"/>
    </row>
    <row r="1518" spans="7:10" x14ac:dyDescent="0.2">
      <c r="G1518" s="3"/>
      <c r="H1518" s="3"/>
      <c r="I1518" s="3"/>
      <c r="J1518" s="3"/>
    </row>
    <row r="1519" spans="7:10" x14ac:dyDescent="0.2">
      <c r="G1519" s="3"/>
      <c r="H1519" s="3"/>
      <c r="I1519" s="3"/>
      <c r="J1519" s="3"/>
    </row>
    <row r="1520" spans="7:10" x14ac:dyDescent="0.2">
      <c r="G1520" s="3"/>
      <c r="H1520" s="3"/>
      <c r="I1520" s="3"/>
      <c r="J1520" s="3"/>
    </row>
    <row r="1521" spans="7:10" x14ac:dyDescent="0.2">
      <c r="G1521" s="3"/>
      <c r="H1521" s="3"/>
      <c r="I1521" s="3"/>
      <c r="J1521" s="3"/>
    </row>
    <row r="1522" spans="7:10" x14ac:dyDescent="0.2">
      <c r="G1522" s="3"/>
      <c r="H1522" s="3"/>
      <c r="I1522" s="3"/>
      <c r="J1522" s="3"/>
    </row>
    <row r="1523" spans="7:10" x14ac:dyDescent="0.2">
      <c r="G1523" s="3"/>
      <c r="H1523" s="3"/>
      <c r="I1523" s="3"/>
      <c r="J1523" s="3"/>
    </row>
    <row r="1524" spans="7:10" x14ac:dyDescent="0.2">
      <c r="G1524" s="3"/>
      <c r="H1524" s="3"/>
      <c r="I1524" s="3"/>
      <c r="J1524" s="3"/>
    </row>
    <row r="1525" spans="7:10" x14ac:dyDescent="0.2">
      <c r="G1525" s="3"/>
      <c r="H1525" s="3"/>
      <c r="I1525" s="3"/>
      <c r="J1525" s="3"/>
    </row>
    <row r="1526" spans="7:10" x14ac:dyDescent="0.2">
      <c r="G1526" s="3"/>
      <c r="H1526" s="3"/>
      <c r="I1526" s="3"/>
      <c r="J1526" s="3"/>
    </row>
    <row r="1527" spans="7:10" x14ac:dyDescent="0.2">
      <c r="G1527" s="3"/>
      <c r="H1527" s="3"/>
      <c r="I1527" s="3"/>
      <c r="J1527" s="3"/>
    </row>
    <row r="1528" spans="7:10" x14ac:dyDescent="0.2">
      <c r="G1528" s="3"/>
      <c r="H1528" s="3"/>
      <c r="I1528" s="3"/>
      <c r="J1528" s="3"/>
    </row>
    <row r="1529" spans="7:10" x14ac:dyDescent="0.2">
      <c r="G1529" s="3"/>
      <c r="H1529" s="3"/>
      <c r="I1529" s="3"/>
      <c r="J1529" s="3"/>
    </row>
    <row r="1530" spans="7:10" x14ac:dyDescent="0.2">
      <c r="G1530" s="3"/>
      <c r="H1530" s="3"/>
      <c r="I1530" s="3"/>
      <c r="J1530" s="3"/>
    </row>
    <row r="1531" spans="7:10" x14ac:dyDescent="0.2">
      <c r="G1531" s="3"/>
      <c r="H1531" s="3"/>
      <c r="I1531" s="3"/>
      <c r="J1531" s="3"/>
    </row>
    <row r="1532" spans="7:10" x14ac:dyDescent="0.2">
      <c r="G1532" s="3"/>
      <c r="H1532" s="3"/>
      <c r="I1532" s="3"/>
      <c r="J1532" s="3"/>
    </row>
    <row r="1533" spans="7:10" x14ac:dyDescent="0.2">
      <c r="G1533" s="3"/>
      <c r="H1533" s="3"/>
      <c r="I1533" s="3"/>
      <c r="J1533" s="3"/>
    </row>
    <row r="1534" spans="7:10" x14ac:dyDescent="0.2">
      <c r="G1534" s="3"/>
      <c r="H1534" s="3"/>
      <c r="I1534" s="3"/>
      <c r="J1534" s="3"/>
    </row>
    <row r="1535" spans="7:10" x14ac:dyDescent="0.2">
      <c r="G1535" s="3"/>
      <c r="H1535" s="3"/>
      <c r="I1535" s="3"/>
      <c r="J1535" s="3"/>
    </row>
    <row r="1536" spans="7:10" x14ac:dyDescent="0.2">
      <c r="G1536" s="3"/>
      <c r="H1536" s="3"/>
      <c r="I1536" s="3"/>
      <c r="J1536" s="3"/>
    </row>
    <row r="1537" spans="7:10" x14ac:dyDescent="0.2">
      <c r="G1537" s="3"/>
      <c r="H1537" s="3"/>
      <c r="I1537" s="3"/>
      <c r="J1537" s="3"/>
    </row>
    <row r="1538" spans="7:10" x14ac:dyDescent="0.2">
      <c r="G1538" s="3"/>
      <c r="H1538" s="3"/>
      <c r="I1538" s="3"/>
      <c r="J1538" s="3"/>
    </row>
    <row r="1539" spans="7:10" x14ac:dyDescent="0.2">
      <c r="G1539" s="3"/>
      <c r="H1539" s="3"/>
      <c r="I1539" s="3"/>
      <c r="J1539" s="3"/>
    </row>
    <row r="1540" spans="7:10" x14ac:dyDescent="0.2">
      <c r="G1540" s="3"/>
      <c r="H1540" s="3"/>
      <c r="I1540" s="3"/>
      <c r="J1540" s="3"/>
    </row>
    <row r="1541" spans="7:10" x14ac:dyDescent="0.2">
      <c r="G1541" s="3"/>
      <c r="H1541" s="3"/>
      <c r="I1541" s="3"/>
      <c r="J1541" s="3"/>
    </row>
    <row r="1542" spans="7:10" x14ac:dyDescent="0.2">
      <c r="G1542" s="3"/>
      <c r="H1542" s="3"/>
      <c r="I1542" s="3"/>
      <c r="J1542" s="3"/>
    </row>
    <row r="1543" spans="7:10" x14ac:dyDescent="0.2">
      <c r="G1543" s="3"/>
      <c r="H1543" s="3"/>
      <c r="I1543" s="3"/>
      <c r="J1543" s="3"/>
    </row>
    <row r="1544" spans="7:10" x14ac:dyDescent="0.2">
      <c r="G1544" s="3"/>
      <c r="H1544" s="3"/>
      <c r="I1544" s="3"/>
      <c r="J1544" s="3"/>
    </row>
    <row r="1545" spans="7:10" x14ac:dyDescent="0.2">
      <c r="G1545" s="3"/>
      <c r="H1545" s="3"/>
      <c r="I1545" s="3"/>
      <c r="J1545" s="3"/>
    </row>
    <row r="1546" spans="7:10" x14ac:dyDescent="0.2">
      <c r="G1546" s="3"/>
      <c r="H1546" s="3"/>
      <c r="I1546" s="3"/>
      <c r="J1546" s="3"/>
    </row>
    <row r="1547" spans="7:10" x14ac:dyDescent="0.2">
      <c r="G1547" s="3"/>
      <c r="H1547" s="3"/>
      <c r="I1547" s="3"/>
      <c r="J1547" s="3"/>
    </row>
    <row r="1548" spans="7:10" x14ac:dyDescent="0.2">
      <c r="G1548" s="3"/>
      <c r="H1548" s="3"/>
      <c r="I1548" s="3"/>
      <c r="J1548" s="3"/>
    </row>
    <row r="1549" spans="7:10" x14ac:dyDescent="0.2">
      <c r="G1549" s="3"/>
      <c r="H1549" s="3"/>
      <c r="I1549" s="3"/>
      <c r="J1549" s="3"/>
    </row>
    <row r="1550" spans="7:10" x14ac:dyDescent="0.2">
      <c r="G1550" s="3"/>
      <c r="H1550" s="3"/>
      <c r="I1550" s="3"/>
      <c r="J1550" s="3"/>
    </row>
    <row r="1551" spans="7:10" x14ac:dyDescent="0.2">
      <c r="G1551" s="3"/>
      <c r="H1551" s="3"/>
      <c r="I1551" s="3"/>
      <c r="J1551" s="3"/>
    </row>
    <row r="1552" spans="7:10" x14ac:dyDescent="0.2">
      <c r="G1552" s="3"/>
      <c r="H1552" s="3"/>
      <c r="I1552" s="3"/>
      <c r="J1552" s="3"/>
    </row>
    <row r="1553" spans="7:10" x14ac:dyDescent="0.2">
      <c r="G1553" s="3"/>
      <c r="H1553" s="3"/>
      <c r="I1553" s="3"/>
      <c r="J1553" s="3"/>
    </row>
    <row r="1554" spans="7:10" x14ac:dyDescent="0.2">
      <c r="G1554" s="3"/>
      <c r="H1554" s="3"/>
      <c r="I1554" s="3"/>
      <c r="J1554" s="3"/>
    </row>
    <row r="1555" spans="7:10" x14ac:dyDescent="0.2">
      <c r="G1555" s="3"/>
      <c r="H1555" s="3"/>
      <c r="I1555" s="3"/>
      <c r="J1555" s="3"/>
    </row>
    <row r="1556" spans="7:10" x14ac:dyDescent="0.2">
      <c r="G1556" s="3"/>
      <c r="H1556" s="3"/>
      <c r="I1556" s="3"/>
      <c r="J1556" s="3"/>
    </row>
    <row r="1557" spans="7:10" x14ac:dyDescent="0.2">
      <c r="G1557" s="3"/>
      <c r="H1557" s="3"/>
      <c r="I1557" s="3"/>
      <c r="J1557" s="3"/>
    </row>
    <row r="1558" spans="7:10" x14ac:dyDescent="0.2">
      <c r="G1558" s="3"/>
      <c r="H1558" s="3"/>
      <c r="I1558" s="3"/>
      <c r="J1558" s="3"/>
    </row>
    <row r="1559" spans="7:10" x14ac:dyDescent="0.2">
      <c r="G1559" s="3"/>
      <c r="H1559" s="3"/>
      <c r="I1559" s="3"/>
      <c r="J1559" s="3"/>
    </row>
    <row r="1560" spans="7:10" x14ac:dyDescent="0.2">
      <c r="G1560" s="3"/>
      <c r="H1560" s="3"/>
      <c r="I1560" s="3"/>
      <c r="J1560" s="3"/>
    </row>
    <row r="1561" spans="7:10" x14ac:dyDescent="0.2">
      <c r="G1561" s="3"/>
      <c r="H1561" s="3"/>
      <c r="I1561" s="3"/>
      <c r="J1561" s="3"/>
    </row>
    <row r="1562" spans="7:10" x14ac:dyDescent="0.2">
      <c r="G1562" s="3"/>
      <c r="H1562" s="3"/>
      <c r="I1562" s="3"/>
      <c r="J1562" s="3"/>
    </row>
    <row r="1563" spans="7:10" x14ac:dyDescent="0.2">
      <c r="G1563" s="3"/>
      <c r="H1563" s="3"/>
      <c r="I1563" s="3"/>
      <c r="J1563" s="3"/>
    </row>
    <row r="1564" spans="7:10" x14ac:dyDescent="0.2">
      <c r="G1564" s="3"/>
      <c r="H1564" s="3"/>
      <c r="I1564" s="3"/>
      <c r="J1564" s="3"/>
    </row>
    <row r="1565" spans="7:10" x14ac:dyDescent="0.2">
      <c r="G1565" s="3"/>
      <c r="H1565" s="3"/>
      <c r="I1565" s="3"/>
      <c r="J1565" s="3"/>
    </row>
    <row r="1566" spans="7:10" x14ac:dyDescent="0.2">
      <c r="G1566" s="3"/>
      <c r="H1566" s="3"/>
      <c r="I1566" s="3"/>
      <c r="J1566" s="3"/>
    </row>
    <row r="1567" spans="7:10" x14ac:dyDescent="0.2">
      <c r="G1567" s="3"/>
      <c r="H1567" s="3"/>
      <c r="I1567" s="3"/>
      <c r="J1567" s="3"/>
    </row>
    <row r="1568" spans="7:10" x14ac:dyDescent="0.2">
      <c r="G1568" s="3"/>
      <c r="H1568" s="3"/>
      <c r="I1568" s="3"/>
      <c r="J1568" s="3"/>
    </row>
    <row r="1569" spans="7:10" x14ac:dyDescent="0.2">
      <c r="G1569" s="3"/>
      <c r="H1569" s="3"/>
      <c r="I1569" s="3"/>
      <c r="J1569" s="3"/>
    </row>
    <row r="1570" spans="7:10" x14ac:dyDescent="0.2">
      <c r="G1570" s="3"/>
      <c r="H1570" s="3"/>
      <c r="I1570" s="3"/>
      <c r="J1570" s="3"/>
    </row>
    <row r="1571" spans="7:10" x14ac:dyDescent="0.2">
      <c r="G1571" s="3"/>
      <c r="H1571" s="3"/>
      <c r="I1571" s="3"/>
      <c r="J1571" s="3"/>
    </row>
    <row r="1572" spans="7:10" x14ac:dyDescent="0.2">
      <c r="G1572" s="3"/>
      <c r="H1572" s="3"/>
      <c r="I1572" s="3"/>
      <c r="J1572" s="3"/>
    </row>
    <row r="1573" spans="7:10" x14ac:dyDescent="0.2">
      <c r="G1573" s="3"/>
      <c r="H1573" s="3"/>
      <c r="I1573" s="3"/>
      <c r="J1573" s="3"/>
    </row>
    <row r="1574" spans="7:10" x14ac:dyDescent="0.2">
      <c r="G1574" s="3"/>
      <c r="H1574" s="3"/>
      <c r="I1574" s="3"/>
      <c r="J1574" s="3"/>
    </row>
    <row r="1575" spans="7:10" x14ac:dyDescent="0.2">
      <c r="G1575" s="3"/>
      <c r="H1575" s="3"/>
      <c r="I1575" s="3"/>
      <c r="J1575" s="3"/>
    </row>
    <row r="1576" spans="7:10" x14ac:dyDescent="0.2">
      <c r="G1576" s="3"/>
      <c r="H1576" s="3"/>
      <c r="I1576" s="3"/>
      <c r="J1576" s="3"/>
    </row>
    <row r="1577" spans="7:10" x14ac:dyDescent="0.2">
      <c r="G1577" s="3"/>
      <c r="H1577" s="3"/>
      <c r="I1577" s="3"/>
      <c r="J1577" s="3"/>
    </row>
    <row r="1578" spans="7:10" x14ac:dyDescent="0.2">
      <c r="G1578" s="3"/>
      <c r="H1578" s="3"/>
      <c r="I1578" s="3"/>
      <c r="J1578" s="3"/>
    </row>
    <row r="1579" spans="7:10" x14ac:dyDescent="0.2">
      <c r="G1579" s="3"/>
      <c r="H1579" s="3"/>
      <c r="I1579" s="3"/>
      <c r="J1579" s="3"/>
    </row>
    <row r="1580" spans="7:10" x14ac:dyDescent="0.2">
      <c r="G1580" s="3"/>
      <c r="H1580" s="3"/>
      <c r="I1580" s="3"/>
      <c r="J1580" s="3"/>
    </row>
    <row r="1581" spans="7:10" x14ac:dyDescent="0.2">
      <c r="G1581" s="3"/>
      <c r="H1581" s="3"/>
      <c r="I1581" s="3"/>
      <c r="J1581" s="3"/>
    </row>
    <row r="1582" spans="7:10" x14ac:dyDescent="0.2">
      <c r="G1582" s="3"/>
      <c r="H1582" s="3"/>
      <c r="I1582" s="3"/>
      <c r="J1582" s="3"/>
    </row>
    <row r="1583" spans="7:10" x14ac:dyDescent="0.2">
      <c r="G1583" s="3"/>
      <c r="H1583" s="3"/>
      <c r="I1583" s="3"/>
      <c r="J1583" s="3"/>
    </row>
    <row r="1584" spans="7:10" x14ac:dyDescent="0.2">
      <c r="G1584" s="3"/>
      <c r="H1584" s="3"/>
      <c r="I1584" s="3"/>
      <c r="J1584" s="3"/>
    </row>
    <row r="1585" spans="7:10" x14ac:dyDescent="0.2">
      <c r="G1585" s="3"/>
      <c r="H1585" s="3"/>
      <c r="I1585" s="3"/>
      <c r="J1585" s="3"/>
    </row>
    <row r="1586" spans="7:10" x14ac:dyDescent="0.2">
      <c r="G1586" s="3"/>
      <c r="H1586" s="3"/>
      <c r="I1586" s="3"/>
      <c r="J1586" s="3"/>
    </row>
    <row r="1587" spans="7:10" x14ac:dyDescent="0.2">
      <c r="G1587" s="3"/>
      <c r="H1587" s="3"/>
      <c r="I1587" s="3"/>
      <c r="J1587" s="3"/>
    </row>
    <row r="1588" spans="7:10" x14ac:dyDescent="0.2">
      <c r="G1588" s="3"/>
      <c r="H1588" s="3"/>
      <c r="I1588" s="3"/>
      <c r="J1588" s="3"/>
    </row>
    <row r="1589" spans="7:10" x14ac:dyDescent="0.2">
      <c r="G1589" s="3"/>
      <c r="H1589" s="3"/>
      <c r="I1589" s="3"/>
      <c r="J1589" s="3"/>
    </row>
    <row r="1590" spans="7:10" x14ac:dyDescent="0.2">
      <c r="G1590" s="3"/>
      <c r="H1590" s="3"/>
      <c r="I1590" s="3"/>
      <c r="J1590" s="3"/>
    </row>
    <row r="1591" spans="7:10" x14ac:dyDescent="0.2">
      <c r="G1591" s="3"/>
      <c r="H1591" s="3"/>
      <c r="I1591" s="3"/>
      <c r="J1591" s="3"/>
    </row>
    <row r="1592" spans="7:10" x14ac:dyDescent="0.2">
      <c r="G1592" s="3"/>
      <c r="H1592" s="3"/>
      <c r="I1592" s="3"/>
      <c r="J1592" s="3"/>
    </row>
    <row r="1593" spans="7:10" x14ac:dyDescent="0.2">
      <c r="G1593" s="3"/>
      <c r="H1593" s="3"/>
      <c r="I1593" s="3"/>
      <c r="J1593" s="3"/>
    </row>
    <row r="1594" spans="7:10" x14ac:dyDescent="0.2">
      <c r="G1594" s="3"/>
      <c r="H1594" s="3"/>
      <c r="I1594" s="3"/>
      <c r="J1594" s="3"/>
    </row>
    <row r="1595" spans="7:10" x14ac:dyDescent="0.2">
      <c r="G1595" s="3"/>
      <c r="H1595" s="3"/>
      <c r="I1595" s="3"/>
      <c r="J1595" s="3"/>
    </row>
    <row r="1596" spans="7:10" x14ac:dyDescent="0.2">
      <c r="G1596" s="3"/>
      <c r="H1596" s="3"/>
      <c r="I1596" s="3"/>
      <c r="J1596" s="3"/>
    </row>
    <row r="1597" spans="7:10" x14ac:dyDescent="0.2">
      <c r="G1597" s="3"/>
      <c r="H1597" s="3"/>
      <c r="I1597" s="3"/>
      <c r="J1597" s="3"/>
    </row>
    <row r="1598" spans="7:10" x14ac:dyDescent="0.2">
      <c r="G1598" s="3"/>
      <c r="H1598" s="3"/>
      <c r="I1598" s="3"/>
      <c r="J1598" s="3"/>
    </row>
    <row r="1599" spans="7:10" x14ac:dyDescent="0.2">
      <c r="G1599" s="3"/>
      <c r="H1599" s="3"/>
      <c r="I1599" s="3"/>
      <c r="J1599" s="3"/>
    </row>
    <row r="1600" spans="7:10" x14ac:dyDescent="0.2">
      <c r="G1600" s="3"/>
      <c r="H1600" s="3"/>
      <c r="I1600" s="3"/>
      <c r="J1600" s="3"/>
    </row>
    <row r="1601" spans="7:10" x14ac:dyDescent="0.2">
      <c r="G1601" s="3"/>
      <c r="H1601" s="3"/>
      <c r="I1601" s="3"/>
      <c r="J1601" s="3"/>
    </row>
    <row r="1602" spans="7:10" x14ac:dyDescent="0.2">
      <c r="G1602" s="3"/>
      <c r="H1602" s="3"/>
      <c r="I1602" s="3"/>
      <c r="J1602" s="3"/>
    </row>
    <row r="1603" spans="7:10" x14ac:dyDescent="0.2">
      <c r="G1603" s="3"/>
      <c r="H1603" s="3"/>
      <c r="I1603" s="3"/>
      <c r="J1603" s="3"/>
    </row>
    <row r="1604" spans="7:10" x14ac:dyDescent="0.2">
      <c r="G1604" s="3"/>
      <c r="H1604" s="3"/>
      <c r="I1604" s="3"/>
      <c r="J1604" s="3"/>
    </row>
    <row r="1605" spans="7:10" x14ac:dyDescent="0.2">
      <c r="G1605" s="3"/>
      <c r="H1605" s="3"/>
      <c r="I1605" s="3"/>
      <c r="J1605" s="3"/>
    </row>
    <row r="1606" spans="7:10" x14ac:dyDescent="0.2">
      <c r="G1606" s="3"/>
      <c r="H1606" s="3"/>
      <c r="I1606" s="3"/>
      <c r="J1606" s="3"/>
    </row>
    <row r="1607" spans="7:10" x14ac:dyDescent="0.2">
      <c r="G1607" s="3"/>
      <c r="H1607" s="3"/>
      <c r="I1607" s="3"/>
      <c r="J1607" s="3"/>
    </row>
    <row r="1608" spans="7:10" x14ac:dyDescent="0.2">
      <c r="G1608" s="3"/>
      <c r="H1608" s="3"/>
      <c r="I1608" s="3"/>
      <c r="J1608" s="3"/>
    </row>
    <row r="1609" spans="7:10" x14ac:dyDescent="0.2">
      <c r="G1609" s="3"/>
      <c r="H1609" s="3"/>
      <c r="I1609" s="3"/>
      <c r="J1609" s="3"/>
    </row>
    <row r="1610" spans="7:10" x14ac:dyDescent="0.2">
      <c r="G1610" s="3"/>
      <c r="H1610" s="3"/>
      <c r="I1610" s="3"/>
      <c r="J1610" s="3"/>
    </row>
    <row r="1611" spans="7:10" x14ac:dyDescent="0.2">
      <c r="G1611" s="3"/>
      <c r="H1611" s="3"/>
      <c r="I1611" s="3"/>
      <c r="J1611" s="3"/>
    </row>
    <row r="1612" spans="7:10" x14ac:dyDescent="0.2">
      <c r="G1612" s="3"/>
      <c r="H1612" s="3"/>
      <c r="I1612" s="3"/>
      <c r="J1612" s="3"/>
    </row>
    <row r="1613" spans="7:10" x14ac:dyDescent="0.2">
      <c r="G1613" s="3"/>
      <c r="H1613" s="3"/>
      <c r="I1613" s="3"/>
      <c r="J1613" s="3"/>
    </row>
    <row r="1614" spans="7:10" x14ac:dyDescent="0.2">
      <c r="G1614" s="3"/>
      <c r="H1614" s="3"/>
      <c r="I1614" s="3"/>
      <c r="J1614" s="3"/>
    </row>
    <row r="1615" spans="7:10" x14ac:dyDescent="0.2">
      <c r="G1615" s="3"/>
      <c r="H1615" s="3"/>
      <c r="I1615" s="3"/>
      <c r="J1615" s="3"/>
    </row>
    <row r="1616" spans="7:10" x14ac:dyDescent="0.2">
      <c r="G1616" s="3"/>
      <c r="H1616" s="3"/>
      <c r="I1616" s="3"/>
      <c r="J1616" s="3"/>
    </row>
    <row r="1617" spans="7:10" x14ac:dyDescent="0.2">
      <c r="G1617" s="3"/>
      <c r="H1617" s="3"/>
      <c r="I1617" s="3"/>
      <c r="J1617" s="3"/>
    </row>
    <row r="1618" spans="7:10" x14ac:dyDescent="0.2">
      <c r="G1618" s="3"/>
      <c r="H1618" s="3"/>
      <c r="I1618" s="3"/>
      <c r="J1618" s="3"/>
    </row>
    <row r="1619" spans="7:10" x14ac:dyDescent="0.2">
      <c r="G1619" s="3"/>
      <c r="H1619" s="3"/>
      <c r="I1619" s="3"/>
      <c r="J1619" s="3"/>
    </row>
    <row r="1620" spans="7:10" x14ac:dyDescent="0.2">
      <c r="G1620" s="3"/>
      <c r="H1620" s="3"/>
      <c r="I1620" s="3"/>
      <c r="J1620" s="3"/>
    </row>
    <row r="1621" spans="7:10" x14ac:dyDescent="0.2">
      <c r="G1621" s="3"/>
      <c r="H1621" s="3"/>
      <c r="I1621" s="3"/>
      <c r="J1621" s="3"/>
    </row>
    <row r="1622" spans="7:10" x14ac:dyDescent="0.2">
      <c r="G1622" s="3"/>
      <c r="H1622" s="3"/>
      <c r="I1622" s="3"/>
      <c r="J1622" s="3"/>
    </row>
    <row r="1623" spans="7:10" x14ac:dyDescent="0.2">
      <c r="G1623" s="3"/>
      <c r="H1623" s="3"/>
      <c r="I1623" s="3"/>
      <c r="J1623" s="3"/>
    </row>
    <row r="1624" spans="7:10" x14ac:dyDescent="0.2">
      <c r="G1624" s="3"/>
      <c r="H1624" s="3"/>
      <c r="I1624" s="3"/>
      <c r="J1624" s="3"/>
    </row>
    <row r="1625" spans="7:10" x14ac:dyDescent="0.2">
      <c r="G1625" s="3"/>
      <c r="H1625" s="3"/>
      <c r="I1625" s="3"/>
      <c r="J1625" s="3"/>
    </row>
    <row r="1626" spans="7:10" x14ac:dyDescent="0.2">
      <c r="G1626" s="3"/>
      <c r="H1626" s="3"/>
      <c r="I1626" s="3"/>
      <c r="J1626" s="3"/>
    </row>
    <row r="1627" spans="7:10" x14ac:dyDescent="0.2">
      <c r="G1627" s="3"/>
      <c r="H1627" s="3"/>
      <c r="I1627" s="3"/>
      <c r="J1627" s="3"/>
    </row>
    <row r="1628" spans="7:10" x14ac:dyDescent="0.2">
      <c r="G1628" s="3"/>
      <c r="H1628" s="3"/>
      <c r="I1628" s="3"/>
      <c r="J1628" s="3"/>
    </row>
    <row r="1629" spans="7:10" x14ac:dyDescent="0.2">
      <c r="G1629" s="3"/>
      <c r="H1629" s="3"/>
      <c r="I1629" s="3"/>
      <c r="J1629" s="3"/>
    </row>
    <row r="1630" spans="7:10" x14ac:dyDescent="0.2">
      <c r="G1630" s="3"/>
      <c r="H1630" s="3"/>
      <c r="I1630" s="3"/>
      <c r="J1630" s="3"/>
    </row>
    <row r="1631" spans="7:10" x14ac:dyDescent="0.2">
      <c r="G1631" s="3"/>
      <c r="H1631" s="3"/>
      <c r="I1631" s="3"/>
      <c r="J1631" s="3"/>
    </row>
    <row r="1632" spans="7:10" x14ac:dyDescent="0.2">
      <c r="G1632" s="3"/>
      <c r="H1632" s="3"/>
      <c r="I1632" s="3"/>
      <c r="J1632" s="3"/>
    </row>
    <row r="1633" spans="7:10" x14ac:dyDescent="0.2">
      <c r="G1633" s="3"/>
      <c r="H1633" s="3"/>
      <c r="I1633" s="3"/>
      <c r="J1633" s="3"/>
    </row>
    <row r="1634" spans="7:10" x14ac:dyDescent="0.2">
      <c r="G1634" s="3"/>
      <c r="H1634" s="3"/>
      <c r="I1634" s="3"/>
      <c r="J1634" s="3"/>
    </row>
    <row r="1635" spans="7:10" x14ac:dyDescent="0.2">
      <c r="G1635" s="3"/>
      <c r="H1635" s="3"/>
      <c r="I1635" s="3"/>
      <c r="J1635" s="3"/>
    </row>
    <row r="1636" spans="7:10" x14ac:dyDescent="0.2">
      <c r="G1636" s="3"/>
      <c r="H1636" s="3"/>
      <c r="I1636" s="3"/>
      <c r="J1636" s="3"/>
    </row>
    <row r="1637" spans="7:10" x14ac:dyDescent="0.2">
      <c r="G1637" s="3"/>
      <c r="H1637" s="3"/>
      <c r="I1637" s="3"/>
      <c r="J1637" s="3"/>
    </row>
    <row r="1638" spans="7:10" x14ac:dyDescent="0.2">
      <c r="G1638" s="3"/>
      <c r="H1638" s="3"/>
      <c r="I1638" s="3"/>
      <c r="J1638" s="3"/>
    </row>
    <row r="1639" spans="7:10" x14ac:dyDescent="0.2">
      <c r="G1639" s="3"/>
      <c r="H1639" s="3"/>
      <c r="I1639" s="3"/>
      <c r="J1639" s="3"/>
    </row>
    <row r="1640" spans="7:10" x14ac:dyDescent="0.2">
      <c r="G1640" s="3"/>
      <c r="H1640" s="3"/>
      <c r="I1640" s="3"/>
      <c r="J1640" s="3"/>
    </row>
    <row r="1641" spans="7:10" x14ac:dyDescent="0.2">
      <c r="G1641" s="3"/>
      <c r="H1641" s="3"/>
      <c r="I1641" s="3"/>
      <c r="J1641" s="3"/>
    </row>
    <row r="1642" spans="7:10" x14ac:dyDescent="0.2">
      <c r="G1642" s="3"/>
      <c r="H1642" s="3"/>
      <c r="I1642" s="3"/>
      <c r="J1642" s="3"/>
    </row>
    <row r="1643" spans="7:10" x14ac:dyDescent="0.2">
      <c r="G1643" s="3"/>
      <c r="H1643" s="3"/>
      <c r="I1643" s="3"/>
      <c r="J1643" s="3"/>
    </row>
    <row r="1644" spans="7:10" x14ac:dyDescent="0.2">
      <c r="G1644" s="3"/>
      <c r="H1644" s="3"/>
      <c r="I1644" s="3"/>
      <c r="J1644" s="3"/>
    </row>
    <row r="1645" spans="7:10" x14ac:dyDescent="0.2">
      <c r="G1645" s="3"/>
      <c r="H1645" s="3"/>
      <c r="I1645" s="3"/>
      <c r="J1645" s="3"/>
    </row>
    <row r="1646" spans="7:10" x14ac:dyDescent="0.2">
      <c r="G1646" s="3"/>
      <c r="H1646" s="3"/>
      <c r="I1646" s="3"/>
      <c r="J1646" s="3"/>
    </row>
    <row r="1647" spans="7:10" x14ac:dyDescent="0.2">
      <c r="G1647" s="3"/>
      <c r="H1647" s="3"/>
      <c r="I1647" s="3"/>
      <c r="J1647" s="3"/>
    </row>
    <row r="1648" spans="7:10" x14ac:dyDescent="0.2">
      <c r="G1648" s="3"/>
      <c r="H1648" s="3"/>
      <c r="I1648" s="3"/>
      <c r="J1648" s="3"/>
    </row>
    <row r="1649" spans="7:10" x14ac:dyDescent="0.2">
      <c r="G1649" s="3"/>
      <c r="H1649" s="3"/>
      <c r="I1649" s="3"/>
      <c r="J1649" s="3"/>
    </row>
    <row r="1650" spans="7:10" x14ac:dyDescent="0.2">
      <c r="G1650" s="3"/>
      <c r="H1650" s="3"/>
      <c r="I1650" s="3"/>
      <c r="J1650" s="3"/>
    </row>
    <row r="1651" spans="7:10" x14ac:dyDescent="0.2">
      <c r="G1651" s="3"/>
      <c r="H1651" s="3"/>
      <c r="I1651" s="3"/>
      <c r="J1651" s="3"/>
    </row>
    <row r="1652" spans="7:10" x14ac:dyDescent="0.2">
      <c r="G1652" s="3"/>
      <c r="H1652" s="3"/>
      <c r="I1652" s="3"/>
      <c r="J1652" s="3"/>
    </row>
    <row r="1653" spans="7:10" x14ac:dyDescent="0.2">
      <c r="G1653" s="3"/>
      <c r="H1653" s="3"/>
      <c r="I1653" s="3"/>
      <c r="J1653" s="3"/>
    </row>
    <row r="1654" spans="7:10" x14ac:dyDescent="0.2">
      <c r="G1654" s="3"/>
      <c r="H1654" s="3"/>
      <c r="I1654" s="3"/>
      <c r="J1654" s="3"/>
    </row>
    <row r="1655" spans="7:10" x14ac:dyDescent="0.2">
      <c r="G1655" s="3"/>
      <c r="H1655" s="3"/>
      <c r="I1655" s="3"/>
      <c r="J1655" s="3"/>
    </row>
    <row r="1656" spans="7:10" x14ac:dyDescent="0.2">
      <c r="G1656" s="3"/>
      <c r="H1656" s="3"/>
      <c r="I1656" s="3"/>
      <c r="J1656" s="3"/>
    </row>
    <row r="1657" spans="7:10" x14ac:dyDescent="0.2">
      <c r="G1657" s="3"/>
      <c r="H1657" s="3"/>
      <c r="I1657" s="3"/>
      <c r="J1657" s="3"/>
    </row>
    <row r="1658" spans="7:10" x14ac:dyDescent="0.2">
      <c r="G1658" s="3"/>
      <c r="H1658" s="3"/>
      <c r="I1658" s="3"/>
      <c r="J1658" s="3"/>
    </row>
    <row r="1659" spans="7:10" x14ac:dyDescent="0.2">
      <c r="G1659" s="3"/>
      <c r="H1659" s="3"/>
      <c r="I1659" s="3"/>
      <c r="J1659" s="3"/>
    </row>
    <row r="1660" spans="7:10" x14ac:dyDescent="0.2">
      <c r="G1660" s="3"/>
      <c r="H1660" s="3"/>
      <c r="I1660" s="3"/>
      <c r="J1660" s="3"/>
    </row>
    <row r="1661" spans="7:10" x14ac:dyDescent="0.2">
      <c r="G1661" s="3"/>
      <c r="H1661" s="3"/>
      <c r="I1661" s="3"/>
      <c r="J1661" s="3"/>
    </row>
    <row r="1662" spans="7:10" x14ac:dyDescent="0.2">
      <c r="G1662" s="3"/>
      <c r="H1662" s="3"/>
      <c r="I1662" s="3"/>
      <c r="J1662" s="3"/>
    </row>
    <row r="1663" spans="7:10" x14ac:dyDescent="0.2">
      <c r="G1663" s="3"/>
      <c r="H1663" s="3"/>
      <c r="I1663" s="3"/>
      <c r="J1663" s="3"/>
    </row>
    <row r="1664" spans="7:10" x14ac:dyDescent="0.2">
      <c r="G1664" s="3"/>
      <c r="H1664" s="3"/>
      <c r="I1664" s="3"/>
      <c r="J1664" s="3"/>
    </row>
    <row r="1665" spans="7:10" x14ac:dyDescent="0.2">
      <c r="G1665" s="3"/>
      <c r="H1665" s="3"/>
      <c r="I1665" s="3"/>
      <c r="J1665" s="3"/>
    </row>
    <row r="1666" spans="7:10" x14ac:dyDescent="0.2">
      <c r="G1666" s="3"/>
      <c r="H1666" s="3"/>
      <c r="I1666" s="3"/>
      <c r="J1666" s="3"/>
    </row>
    <row r="1667" spans="7:10" x14ac:dyDescent="0.2">
      <c r="G1667" s="3"/>
      <c r="H1667" s="3"/>
      <c r="I1667" s="3"/>
      <c r="J1667" s="3"/>
    </row>
    <row r="1668" spans="7:10" x14ac:dyDescent="0.2">
      <c r="G1668" s="3"/>
      <c r="H1668" s="3"/>
      <c r="I1668" s="3"/>
      <c r="J1668" s="3"/>
    </row>
    <row r="1669" spans="7:10" x14ac:dyDescent="0.2">
      <c r="G1669" s="3"/>
      <c r="H1669" s="3"/>
      <c r="I1669" s="3"/>
      <c r="J1669" s="3"/>
    </row>
    <row r="1670" spans="7:10" x14ac:dyDescent="0.2">
      <c r="G1670" s="3"/>
      <c r="H1670" s="3"/>
      <c r="I1670" s="3"/>
      <c r="J1670" s="3"/>
    </row>
    <row r="1671" spans="7:10" x14ac:dyDescent="0.2">
      <c r="G1671" s="3"/>
      <c r="H1671" s="3"/>
      <c r="I1671" s="3"/>
      <c r="J1671" s="3"/>
    </row>
    <row r="1672" spans="7:10" x14ac:dyDescent="0.2">
      <c r="G1672" s="3"/>
      <c r="H1672" s="3"/>
      <c r="I1672" s="3"/>
      <c r="J1672" s="3"/>
    </row>
  </sheetData>
  <autoFilter ref="C1:J507">
    <sortState ref="C2:J747">
      <sortCondition ref="F1:F747"/>
    </sortState>
  </autoFilter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34"/>
  <sheetViews>
    <sheetView topLeftCell="A143" workbookViewId="0">
      <selection activeCell="B2" sqref="B2:B179"/>
    </sheetView>
  </sheetViews>
  <sheetFormatPr baseColWidth="10" defaultColWidth="9.140625" defaultRowHeight="11.25" x14ac:dyDescent="0.2"/>
  <cols>
    <col min="1" max="2" width="9.140625" style="2"/>
    <col min="3" max="3" width="12.28515625" style="2" customWidth="1"/>
    <col min="4" max="4" width="30.7109375" style="2" customWidth="1"/>
    <col min="5" max="5" width="13.85546875" style="2" customWidth="1"/>
    <col min="6" max="6" width="13.42578125" style="2" customWidth="1"/>
    <col min="7" max="10" width="9.140625" style="2" customWidth="1"/>
    <col min="11" max="11" width="29.7109375" style="2" customWidth="1"/>
    <col min="12" max="16384" width="9.140625" style="2"/>
  </cols>
  <sheetData>
    <row r="1" spans="2:11" ht="51" customHeight="1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2:11" x14ac:dyDescent="0.2">
      <c r="B2" s="2">
        <v>1</v>
      </c>
      <c r="C2" s="5" t="s">
        <v>15</v>
      </c>
      <c r="D2" s="5" t="s">
        <v>31</v>
      </c>
      <c r="E2" s="5">
        <v>155</v>
      </c>
      <c r="F2" s="4">
        <v>43101</v>
      </c>
      <c r="G2" s="6">
        <v>155</v>
      </c>
      <c r="H2" s="6">
        <f>G2*0.21</f>
        <v>32.549999999999997</v>
      </c>
      <c r="I2" s="6">
        <f t="shared" ref="I2:I33" si="0">G2+H2</f>
        <v>187.55</v>
      </c>
      <c r="J2" s="6"/>
      <c r="K2" s="10"/>
    </row>
    <row r="3" spans="2:11" x14ac:dyDescent="0.2">
      <c r="B3" s="2">
        <v>2</v>
      </c>
      <c r="C3" s="5" t="s">
        <v>20</v>
      </c>
      <c r="D3" s="5" t="s">
        <v>21</v>
      </c>
      <c r="E3" s="5" t="s">
        <v>33</v>
      </c>
      <c r="F3" s="4">
        <v>43102</v>
      </c>
      <c r="G3" s="6">
        <v>11850</v>
      </c>
      <c r="H3" s="6">
        <f>G3*0.21</f>
        <v>2488.5</v>
      </c>
      <c r="I3" s="6">
        <f t="shared" si="0"/>
        <v>14338.5</v>
      </c>
      <c r="J3" s="6"/>
      <c r="K3" s="10"/>
    </row>
    <row r="4" spans="2:11" x14ac:dyDescent="0.2">
      <c r="B4" s="2">
        <v>3</v>
      </c>
      <c r="C4" s="5" t="s">
        <v>38</v>
      </c>
      <c r="D4" s="5" t="s">
        <v>39</v>
      </c>
      <c r="E4" s="5">
        <v>1</v>
      </c>
      <c r="F4" s="4">
        <v>43102</v>
      </c>
      <c r="G4" s="6">
        <v>19.62</v>
      </c>
      <c r="H4" s="6">
        <f>G4*0.1</f>
        <v>1.9620000000000002</v>
      </c>
      <c r="I4" s="6">
        <f t="shared" si="0"/>
        <v>21.582000000000001</v>
      </c>
      <c r="J4" s="6"/>
      <c r="K4" s="10"/>
    </row>
    <row r="5" spans="2:11" x14ac:dyDescent="0.2">
      <c r="B5" s="2">
        <v>4</v>
      </c>
      <c r="C5" s="5" t="s">
        <v>59</v>
      </c>
      <c r="D5" s="5" t="s">
        <v>60</v>
      </c>
      <c r="E5" s="5">
        <v>68</v>
      </c>
      <c r="F5" s="4">
        <v>43102</v>
      </c>
      <c r="G5" s="6">
        <v>15</v>
      </c>
      <c r="H5" s="6">
        <f t="shared" ref="H5:H15" si="1">G5*0.21</f>
        <v>3.15</v>
      </c>
      <c r="I5" s="6">
        <f t="shared" si="0"/>
        <v>18.149999999999999</v>
      </c>
      <c r="J5" s="6"/>
      <c r="K5" s="10"/>
    </row>
    <row r="6" spans="2:11" x14ac:dyDescent="0.2">
      <c r="B6" s="2">
        <v>5</v>
      </c>
      <c r="C6" s="5" t="s">
        <v>40</v>
      </c>
      <c r="D6" s="5" t="s">
        <v>41</v>
      </c>
      <c r="E6" s="5" t="s">
        <v>42</v>
      </c>
      <c r="F6" s="4">
        <v>43105</v>
      </c>
      <c r="G6" s="6">
        <v>276</v>
      </c>
      <c r="H6" s="6">
        <f t="shared" si="1"/>
        <v>57.96</v>
      </c>
      <c r="I6" s="6">
        <f t="shared" si="0"/>
        <v>333.96</v>
      </c>
      <c r="J6" s="6"/>
      <c r="K6" s="10"/>
    </row>
    <row r="7" spans="2:11" x14ac:dyDescent="0.2">
      <c r="B7" s="2">
        <v>6</v>
      </c>
      <c r="C7" s="5" t="s">
        <v>13</v>
      </c>
      <c r="D7" s="5" t="s">
        <v>14</v>
      </c>
      <c r="E7" s="5">
        <v>1800001</v>
      </c>
      <c r="F7" s="4">
        <v>43106</v>
      </c>
      <c r="G7" s="6">
        <v>105</v>
      </c>
      <c r="H7" s="6">
        <f t="shared" si="1"/>
        <v>22.05</v>
      </c>
      <c r="I7" s="6">
        <f t="shared" si="0"/>
        <v>127.05</v>
      </c>
      <c r="J7" s="6"/>
      <c r="K7" s="10"/>
    </row>
    <row r="8" spans="2:11" x14ac:dyDescent="0.2">
      <c r="B8" s="2">
        <v>7</v>
      </c>
      <c r="C8" s="5" t="s">
        <v>54</v>
      </c>
      <c r="D8" s="5" t="s">
        <v>55</v>
      </c>
      <c r="E8" s="5">
        <v>53</v>
      </c>
      <c r="F8" s="4">
        <v>43108</v>
      </c>
      <c r="G8" s="6">
        <v>4373</v>
      </c>
      <c r="H8" s="6">
        <f t="shared" si="1"/>
        <v>918.32999999999993</v>
      </c>
      <c r="I8" s="6">
        <f t="shared" si="0"/>
        <v>5291.33</v>
      </c>
      <c r="J8" s="6"/>
      <c r="K8" s="10"/>
    </row>
    <row r="9" spans="2:11" x14ac:dyDescent="0.2">
      <c r="B9" s="2">
        <v>8</v>
      </c>
      <c r="C9" s="5" t="s">
        <v>40</v>
      </c>
      <c r="D9" s="5" t="s">
        <v>41</v>
      </c>
      <c r="E9" s="5" t="s">
        <v>546</v>
      </c>
      <c r="F9" s="4">
        <v>43111</v>
      </c>
      <c r="G9" s="6">
        <v>16.29</v>
      </c>
      <c r="H9" s="6">
        <f t="shared" si="1"/>
        <v>3.4208999999999996</v>
      </c>
      <c r="I9" s="6">
        <f t="shared" si="0"/>
        <v>19.710899999999999</v>
      </c>
      <c r="J9" s="6"/>
      <c r="K9" s="10"/>
    </row>
    <row r="10" spans="2:11" x14ac:dyDescent="0.2">
      <c r="B10" s="2">
        <v>9</v>
      </c>
      <c r="C10" s="5" t="s">
        <v>45</v>
      </c>
      <c r="D10" s="5" t="s">
        <v>46</v>
      </c>
      <c r="E10" s="5">
        <v>804000031</v>
      </c>
      <c r="F10" s="4">
        <v>43115</v>
      </c>
      <c r="G10" s="6">
        <v>40.950000000000003</v>
      </c>
      <c r="H10" s="6">
        <f t="shared" si="1"/>
        <v>8.5995000000000008</v>
      </c>
      <c r="I10" s="6">
        <f t="shared" si="0"/>
        <v>49.549500000000002</v>
      </c>
      <c r="J10" s="6"/>
      <c r="K10" s="10"/>
    </row>
    <row r="11" spans="2:11" x14ac:dyDescent="0.2">
      <c r="B11" s="2">
        <v>10</v>
      </c>
      <c r="C11" s="5" t="s">
        <v>20</v>
      </c>
      <c r="D11" s="5" t="s">
        <v>21</v>
      </c>
      <c r="E11" s="5" t="s">
        <v>52</v>
      </c>
      <c r="F11" s="4">
        <v>43115</v>
      </c>
      <c r="G11" s="6">
        <v>3750</v>
      </c>
      <c r="H11" s="6">
        <f t="shared" si="1"/>
        <v>787.5</v>
      </c>
      <c r="I11" s="6">
        <f t="shared" si="0"/>
        <v>4537.5</v>
      </c>
      <c r="J11" s="6"/>
      <c r="K11" s="10"/>
    </row>
    <row r="12" spans="2:11" x14ac:dyDescent="0.2">
      <c r="B12" s="2">
        <v>11</v>
      </c>
      <c r="C12" s="5" t="s">
        <v>56</v>
      </c>
      <c r="D12" s="5" t="s">
        <v>57</v>
      </c>
      <c r="E12" s="5" t="s">
        <v>58</v>
      </c>
      <c r="F12" s="4">
        <v>43115</v>
      </c>
      <c r="G12" s="6">
        <v>46.23</v>
      </c>
      <c r="H12" s="6">
        <f t="shared" si="1"/>
        <v>9.7082999999999995</v>
      </c>
      <c r="I12" s="6">
        <f t="shared" si="0"/>
        <v>55.938299999999998</v>
      </c>
      <c r="J12" s="6"/>
      <c r="K12" s="10"/>
    </row>
    <row r="13" spans="2:11" x14ac:dyDescent="0.2">
      <c r="B13" s="2">
        <v>12</v>
      </c>
      <c r="C13" s="5" t="s">
        <v>29</v>
      </c>
      <c r="D13" s="5" t="s">
        <v>30</v>
      </c>
      <c r="E13" s="7" t="s">
        <v>61</v>
      </c>
      <c r="F13" s="4">
        <v>43115</v>
      </c>
      <c r="G13" s="6">
        <v>32.4</v>
      </c>
      <c r="H13" s="6">
        <f t="shared" si="1"/>
        <v>6.8039999999999994</v>
      </c>
      <c r="I13" s="6">
        <f t="shared" si="0"/>
        <v>39.204000000000001</v>
      </c>
      <c r="J13" s="6"/>
      <c r="K13" s="10"/>
    </row>
    <row r="14" spans="2:11" x14ac:dyDescent="0.2">
      <c r="B14" s="2">
        <v>13</v>
      </c>
      <c r="C14" s="5" t="s">
        <v>10</v>
      </c>
      <c r="D14" s="5" t="s">
        <v>34</v>
      </c>
      <c r="E14" s="5" t="s">
        <v>62</v>
      </c>
      <c r="F14" s="4">
        <v>43115</v>
      </c>
      <c r="G14" s="6">
        <v>1217.44</v>
      </c>
      <c r="H14" s="6">
        <f t="shared" si="1"/>
        <v>255.66239999999999</v>
      </c>
      <c r="I14" s="6">
        <f t="shared" si="0"/>
        <v>1473.1024</v>
      </c>
      <c r="J14" s="6"/>
      <c r="K14" s="10"/>
    </row>
    <row r="15" spans="2:11" x14ac:dyDescent="0.2">
      <c r="B15" s="2">
        <v>14</v>
      </c>
      <c r="C15" s="5" t="s">
        <v>47</v>
      </c>
      <c r="D15" s="5" t="s">
        <v>48</v>
      </c>
      <c r="E15" s="5" t="s">
        <v>49</v>
      </c>
      <c r="F15" s="4">
        <v>43116</v>
      </c>
      <c r="G15" s="6">
        <v>95</v>
      </c>
      <c r="H15" s="6">
        <f t="shared" si="1"/>
        <v>19.95</v>
      </c>
      <c r="I15" s="6">
        <f t="shared" si="0"/>
        <v>114.95</v>
      </c>
      <c r="J15" s="6"/>
      <c r="K15" s="10"/>
    </row>
    <row r="16" spans="2:11" x14ac:dyDescent="0.2">
      <c r="B16" s="2">
        <v>15</v>
      </c>
      <c r="C16" s="5" t="s">
        <v>50</v>
      </c>
      <c r="D16" s="5" t="s">
        <v>51</v>
      </c>
      <c r="E16" s="5" t="s">
        <v>53</v>
      </c>
      <c r="F16" s="4">
        <v>43116</v>
      </c>
      <c r="G16" s="6">
        <v>19.21</v>
      </c>
      <c r="H16" s="6">
        <v>0.67</v>
      </c>
      <c r="I16" s="6">
        <f t="shared" si="0"/>
        <v>19.880000000000003</v>
      </c>
      <c r="J16" s="6"/>
      <c r="K16" s="10"/>
    </row>
    <row r="17" spans="2:11" x14ac:dyDescent="0.2">
      <c r="B17" s="2">
        <v>16</v>
      </c>
      <c r="C17" s="5" t="s">
        <v>18</v>
      </c>
      <c r="D17" s="5" t="s">
        <v>19</v>
      </c>
      <c r="E17" s="5" t="s">
        <v>75</v>
      </c>
      <c r="F17" s="4">
        <v>43116</v>
      </c>
      <c r="G17" s="6">
        <v>1015</v>
      </c>
      <c r="H17" s="6">
        <f t="shared" ref="H17:H36" si="2">G17*0.21</f>
        <v>213.15</v>
      </c>
      <c r="I17" s="6">
        <f t="shared" si="0"/>
        <v>1228.1500000000001</v>
      </c>
      <c r="J17" s="6"/>
      <c r="K17" s="10"/>
    </row>
    <row r="18" spans="2:11" x14ac:dyDescent="0.2">
      <c r="B18" s="2">
        <v>17</v>
      </c>
      <c r="C18" s="5" t="s">
        <v>63</v>
      </c>
      <c r="D18" s="5" t="s">
        <v>64</v>
      </c>
      <c r="E18" s="5" t="s">
        <v>65</v>
      </c>
      <c r="F18" s="4">
        <v>43119</v>
      </c>
      <c r="G18" s="6">
        <v>12.31</v>
      </c>
      <c r="H18" s="6">
        <f t="shared" si="2"/>
        <v>2.5851000000000002</v>
      </c>
      <c r="I18" s="6">
        <f t="shared" si="0"/>
        <v>14.895100000000001</v>
      </c>
      <c r="J18" s="6"/>
      <c r="K18" s="10"/>
    </row>
    <row r="19" spans="2:11" x14ac:dyDescent="0.2">
      <c r="B19" s="2">
        <v>18</v>
      </c>
      <c r="C19" s="5" t="s">
        <v>66</v>
      </c>
      <c r="D19" s="5" t="s">
        <v>67</v>
      </c>
      <c r="E19" s="5" t="s">
        <v>68</v>
      </c>
      <c r="F19" s="4">
        <v>43122</v>
      </c>
      <c r="G19" s="6">
        <v>3655.65</v>
      </c>
      <c r="H19" s="6">
        <f t="shared" si="2"/>
        <v>767.68650000000002</v>
      </c>
      <c r="I19" s="6">
        <f t="shared" si="0"/>
        <v>4423.3365000000003</v>
      </c>
      <c r="J19" s="6"/>
      <c r="K19" s="10"/>
    </row>
    <row r="20" spans="2:11" x14ac:dyDescent="0.2">
      <c r="B20" s="2">
        <v>19</v>
      </c>
      <c r="C20" s="5" t="s">
        <v>66</v>
      </c>
      <c r="D20" s="5" t="s">
        <v>67</v>
      </c>
      <c r="E20" s="5" t="s">
        <v>68</v>
      </c>
      <c r="F20" s="4">
        <v>43122</v>
      </c>
      <c r="G20" s="6">
        <f>3805.65-G19</f>
        <v>150</v>
      </c>
      <c r="H20" s="6">
        <f t="shared" si="2"/>
        <v>31.5</v>
      </c>
      <c r="I20" s="6">
        <f t="shared" si="0"/>
        <v>181.5</v>
      </c>
      <c r="J20" s="6"/>
      <c r="K20" s="10"/>
    </row>
    <row r="21" spans="2:11" x14ac:dyDescent="0.2">
      <c r="B21" s="2">
        <v>20</v>
      </c>
      <c r="C21" s="5" t="s">
        <v>13</v>
      </c>
      <c r="D21" s="5" t="s">
        <v>14</v>
      </c>
      <c r="E21" s="5">
        <v>1800006</v>
      </c>
      <c r="F21" s="4">
        <v>43122</v>
      </c>
      <c r="G21" s="6">
        <v>114</v>
      </c>
      <c r="H21" s="6">
        <f t="shared" si="2"/>
        <v>23.939999999999998</v>
      </c>
      <c r="I21" s="6">
        <f t="shared" si="0"/>
        <v>137.94</v>
      </c>
      <c r="J21" s="6"/>
      <c r="K21" s="10"/>
    </row>
    <row r="22" spans="2:11" x14ac:dyDescent="0.2">
      <c r="B22" s="2">
        <v>21</v>
      </c>
      <c r="C22" s="5" t="s">
        <v>24</v>
      </c>
      <c r="D22" s="5" t="s">
        <v>25</v>
      </c>
      <c r="E22" s="5" t="s">
        <v>71</v>
      </c>
      <c r="F22" s="4">
        <v>43122</v>
      </c>
      <c r="G22" s="6">
        <v>4662.0600000000004</v>
      </c>
      <c r="H22" s="6">
        <f t="shared" si="2"/>
        <v>979.0326</v>
      </c>
      <c r="I22" s="6">
        <f t="shared" si="0"/>
        <v>5641.0925999999999</v>
      </c>
      <c r="J22" s="6"/>
      <c r="K22" s="10"/>
    </row>
    <row r="23" spans="2:11" x14ac:dyDescent="0.2">
      <c r="B23" s="2">
        <v>22</v>
      </c>
      <c r="C23" s="5" t="s">
        <v>72</v>
      </c>
      <c r="D23" s="5" t="s">
        <v>73</v>
      </c>
      <c r="E23" s="5">
        <v>1118274232</v>
      </c>
      <c r="F23" s="4">
        <v>43122</v>
      </c>
      <c r="G23" s="6">
        <v>895.72</v>
      </c>
      <c r="H23" s="6">
        <f t="shared" si="2"/>
        <v>188.10120000000001</v>
      </c>
      <c r="I23" s="6">
        <f t="shared" si="0"/>
        <v>1083.8212000000001</v>
      </c>
      <c r="J23" s="6"/>
      <c r="K23" s="10"/>
    </row>
    <row r="24" spans="2:11" x14ac:dyDescent="0.2">
      <c r="B24" s="2">
        <v>23</v>
      </c>
      <c r="C24" s="5" t="s">
        <v>136</v>
      </c>
      <c r="D24" s="5" t="s">
        <v>137</v>
      </c>
      <c r="E24" s="5" t="s">
        <v>146</v>
      </c>
      <c r="F24" s="4">
        <v>43122</v>
      </c>
      <c r="G24" s="6">
        <v>230.28</v>
      </c>
      <c r="H24" s="6">
        <f t="shared" si="2"/>
        <v>48.358799999999995</v>
      </c>
      <c r="I24" s="6">
        <f t="shared" si="0"/>
        <v>278.6388</v>
      </c>
      <c r="J24" s="6"/>
      <c r="K24" s="10"/>
    </row>
    <row r="25" spans="2:11" x14ac:dyDescent="0.2">
      <c r="B25" s="2">
        <v>24</v>
      </c>
      <c r="C25" s="5" t="s">
        <v>69</v>
      </c>
      <c r="D25" s="5" t="s">
        <v>70</v>
      </c>
      <c r="E25" s="5" t="s">
        <v>262</v>
      </c>
      <c r="F25" s="4">
        <v>43123</v>
      </c>
      <c r="G25" s="6">
        <v>340.47</v>
      </c>
      <c r="H25" s="6">
        <f t="shared" si="2"/>
        <v>71.498699999999999</v>
      </c>
      <c r="I25" s="6">
        <f t="shared" si="0"/>
        <v>411.96870000000001</v>
      </c>
      <c r="J25" s="6"/>
      <c r="K25" s="10"/>
    </row>
    <row r="26" spans="2:11" x14ac:dyDescent="0.2">
      <c r="B26" s="2">
        <v>25</v>
      </c>
      <c r="C26" s="5" t="s">
        <v>109</v>
      </c>
      <c r="D26" s="5" t="s">
        <v>110</v>
      </c>
      <c r="E26" s="5" t="s">
        <v>111</v>
      </c>
      <c r="F26" s="4">
        <v>43129</v>
      </c>
      <c r="G26" s="6">
        <v>110</v>
      </c>
      <c r="H26" s="6">
        <f t="shared" si="2"/>
        <v>23.099999999999998</v>
      </c>
      <c r="I26" s="6">
        <f t="shared" si="0"/>
        <v>133.1</v>
      </c>
      <c r="J26" s="6"/>
      <c r="K26" s="10"/>
    </row>
    <row r="27" spans="2:11" x14ac:dyDescent="0.2">
      <c r="B27" s="2">
        <v>26</v>
      </c>
      <c r="C27" s="5" t="s">
        <v>59</v>
      </c>
      <c r="D27" s="5" t="s">
        <v>60</v>
      </c>
      <c r="E27" s="5" t="s">
        <v>74</v>
      </c>
      <c r="F27" s="4">
        <v>43130</v>
      </c>
      <c r="G27" s="6">
        <v>342.02</v>
      </c>
      <c r="H27" s="6">
        <f t="shared" si="2"/>
        <v>71.82419999999999</v>
      </c>
      <c r="I27" s="6">
        <f t="shared" si="0"/>
        <v>413.8442</v>
      </c>
      <c r="J27" s="6"/>
      <c r="K27" s="10"/>
    </row>
    <row r="28" spans="2:11" x14ac:dyDescent="0.2">
      <c r="B28" s="2">
        <v>27</v>
      </c>
      <c r="C28" s="5" t="s">
        <v>76</v>
      </c>
      <c r="D28" s="5" t="s">
        <v>77</v>
      </c>
      <c r="E28" s="5">
        <v>2018001582</v>
      </c>
      <c r="F28" s="4">
        <v>43130</v>
      </c>
      <c r="G28" s="6">
        <v>529.5</v>
      </c>
      <c r="H28" s="6">
        <f t="shared" si="2"/>
        <v>111.19499999999999</v>
      </c>
      <c r="I28" s="6">
        <f t="shared" si="0"/>
        <v>640.69499999999994</v>
      </c>
      <c r="J28" s="6"/>
      <c r="K28" s="10"/>
    </row>
    <row r="29" spans="2:11" x14ac:dyDescent="0.2">
      <c r="B29" s="2">
        <v>28</v>
      </c>
      <c r="C29" s="5" t="s">
        <v>119</v>
      </c>
      <c r="D29" s="5" t="s">
        <v>120</v>
      </c>
      <c r="E29" s="5" t="s">
        <v>121</v>
      </c>
      <c r="F29" s="4">
        <v>43130</v>
      </c>
      <c r="G29" s="6">
        <v>190</v>
      </c>
      <c r="H29" s="6">
        <f t="shared" si="2"/>
        <v>39.9</v>
      </c>
      <c r="I29" s="6">
        <f t="shared" si="0"/>
        <v>229.9</v>
      </c>
      <c r="J29" s="6"/>
      <c r="K29" s="10"/>
    </row>
    <row r="30" spans="2:11" x14ac:dyDescent="0.2">
      <c r="B30" s="2">
        <v>29</v>
      </c>
      <c r="C30" s="5" t="s">
        <v>76</v>
      </c>
      <c r="D30" s="5" t="s">
        <v>77</v>
      </c>
      <c r="E30" s="5">
        <v>2018001622</v>
      </c>
      <c r="F30" s="4">
        <v>43131</v>
      </c>
      <c r="G30" s="6">
        <v>50.39</v>
      </c>
      <c r="H30" s="6">
        <f t="shared" si="2"/>
        <v>10.581899999999999</v>
      </c>
      <c r="I30" s="6">
        <f t="shared" si="0"/>
        <v>60.971899999999998</v>
      </c>
      <c r="J30" s="6"/>
      <c r="K30" s="10"/>
    </row>
    <row r="31" spans="2:11" x14ac:dyDescent="0.2">
      <c r="B31" s="2">
        <v>30</v>
      </c>
      <c r="C31" s="5" t="s">
        <v>78</v>
      </c>
      <c r="D31" s="5" t="s">
        <v>79</v>
      </c>
      <c r="E31" s="5">
        <v>239517</v>
      </c>
      <c r="F31" s="4">
        <v>43131</v>
      </c>
      <c r="G31" s="6">
        <v>99.51</v>
      </c>
      <c r="H31" s="6">
        <f t="shared" si="2"/>
        <v>20.897100000000002</v>
      </c>
      <c r="I31" s="6">
        <f t="shared" si="0"/>
        <v>120.40710000000001</v>
      </c>
      <c r="J31" s="6"/>
      <c r="K31" s="10"/>
    </row>
    <row r="32" spans="2:11" x14ac:dyDescent="0.2">
      <c r="B32" s="2">
        <v>31</v>
      </c>
      <c r="C32" s="5" t="s">
        <v>45</v>
      </c>
      <c r="D32" s="5" t="s">
        <v>46</v>
      </c>
      <c r="E32" s="5">
        <v>804000110</v>
      </c>
      <c r="F32" s="4">
        <v>43131</v>
      </c>
      <c r="G32" s="6">
        <v>1043.5899999999999</v>
      </c>
      <c r="H32" s="6">
        <f t="shared" si="2"/>
        <v>219.15389999999996</v>
      </c>
      <c r="I32" s="6">
        <f t="shared" si="0"/>
        <v>1262.7438999999999</v>
      </c>
      <c r="J32" s="6"/>
      <c r="K32" s="10"/>
    </row>
    <row r="33" spans="2:11" x14ac:dyDescent="0.2">
      <c r="B33" s="2">
        <v>32</v>
      </c>
      <c r="C33" s="5" t="s">
        <v>80</v>
      </c>
      <c r="D33" s="5" t="s">
        <v>30</v>
      </c>
      <c r="E33" s="7" t="s">
        <v>81</v>
      </c>
      <c r="F33" s="4">
        <v>43131</v>
      </c>
      <c r="G33" s="6">
        <v>48.14</v>
      </c>
      <c r="H33" s="6">
        <f t="shared" si="2"/>
        <v>10.109399999999999</v>
      </c>
      <c r="I33" s="6">
        <f t="shared" si="0"/>
        <v>58.249400000000001</v>
      </c>
      <c r="J33" s="6"/>
      <c r="K33" s="10"/>
    </row>
    <row r="34" spans="2:11" x14ac:dyDescent="0.2">
      <c r="B34" s="2">
        <v>33</v>
      </c>
      <c r="C34" s="8" t="s">
        <v>26</v>
      </c>
      <c r="D34" s="5" t="s">
        <v>32</v>
      </c>
      <c r="E34" s="7" t="s">
        <v>82</v>
      </c>
      <c r="F34" s="4">
        <v>43131</v>
      </c>
      <c r="G34" s="6">
        <v>1000</v>
      </c>
      <c r="H34" s="6">
        <f t="shared" si="2"/>
        <v>210</v>
      </c>
      <c r="I34" s="6">
        <f t="shared" ref="I34:I65" si="3">G34+H34</f>
        <v>1210</v>
      </c>
      <c r="J34" s="6"/>
      <c r="K34" s="10"/>
    </row>
    <row r="35" spans="2:11" x14ac:dyDescent="0.2">
      <c r="B35" s="2">
        <v>34</v>
      </c>
      <c r="C35" s="5" t="s">
        <v>86</v>
      </c>
      <c r="D35" s="5" t="s">
        <v>87</v>
      </c>
      <c r="E35" s="5" t="s">
        <v>88</v>
      </c>
      <c r="F35" s="4">
        <v>43131</v>
      </c>
      <c r="G35" s="6">
        <v>158.33000000000001</v>
      </c>
      <c r="H35" s="6">
        <f t="shared" si="2"/>
        <v>33.249299999999998</v>
      </c>
      <c r="I35" s="6">
        <f t="shared" si="3"/>
        <v>191.57930000000002</v>
      </c>
      <c r="J35" s="6"/>
      <c r="K35" s="10"/>
    </row>
    <row r="36" spans="2:11" x14ac:dyDescent="0.2">
      <c r="B36" s="2">
        <v>35</v>
      </c>
      <c r="C36" s="5" t="s">
        <v>89</v>
      </c>
      <c r="D36" s="5" t="s">
        <v>90</v>
      </c>
      <c r="E36" s="5" t="s">
        <v>91</v>
      </c>
      <c r="F36" s="4">
        <v>43131</v>
      </c>
      <c r="G36" s="6">
        <v>572.84</v>
      </c>
      <c r="H36" s="6">
        <f t="shared" si="2"/>
        <v>120.29640000000001</v>
      </c>
      <c r="I36" s="6">
        <f t="shared" si="3"/>
        <v>693.13640000000009</v>
      </c>
      <c r="J36" s="6"/>
      <c r="K36" s="10"/>
    </row>
    <row r="37" spans="2:11" x14ac:dyDescent="0.2">
      <c r="B37" s="2">
        <v>36</v>
      </c>
      <c r="C37" s="5" t="s">
        <v>28</v>
      </c>
      <c r="D37" s="5" t="s">
        <v>27</v>
      </c>
      <c r="E37" s="5" t="s">
        <v>101</v>
      </c>
      <c r="F37" s="4">
        <v>43131</v>
      </c>
      <c r="G37" s="6">
        <v>24.9</v>
      </c>
      <c r="H37" s="6">
        <f>G37*0.1</f>
        <v>2.4900000000000002</v>
      </c>
      <c r="I37" s="6">
        <f t="shared" si="3"/>
        <v>27.39</v>
      </c>
      <c r="J37" s="6"/>
      <c r="K37" s="10"/>
    </row>
    <row r="38" spans="2:11" x14ac:dyDescent="0.2">
      <c r="B38" s="2">
        <v>37</v>
      </c>
      <c r="C38" s="5" t="s">
        <v>28</v>
      </c>
      <c r="D38" s="5" t="s">
        <v>27</v>
      </c>
      <c r="E38" s="5" t="s">
        <v>102</v>
      </c>
      <c r="F38" s="4">
        <v>43131</v>
      </c>
      <c r="G38" s="6">
        <v>30</v>
      </c>
      <c r="H38" s="6">
        <f>G38*0.1</f>
        <v>3</v>
      </c>
      <c r="I38" s="6">
        <f t="shared" si="3"/>
        <v>33</v>
      </c>
      <c r="J38" s="6"/>
      <c r="K38" s="10"/>
    </row>
    <row r="39" spans="2:11" x14ac:dyDescent="0.2">
      <c r="B39" s="2">
        <v>38</v>
      </c>
      <c r="C39" s="5" t="s">
        <v>10</v>
      </c>
      <c r="D39" s="5" t="s">
        <v>34</v>
      </c>
      <c r="E39" s="5" t="s">
        <v>112</v>
      </c>
      <c r="F39" s="4">
        <v>43131</v>
      </c>
      <c r="G39" s="6">
        <v>428.54</v>
      </c>
      <c r="H39" s="6">
        <f>G39*0.21</f>
        <v>89.993399999999994</v>
      </c>
      <c r="I39" s="6">
        <f t="shared" si="3"/>
        <v>518.53340000000003</v>
      </c>
      <c r="J39" s="6"/>
      <c r="K39" s="10"/>
    </row>
    <row r="40" spans="2:11" x14ac:dyDescent="0.2">
      <c r="B40" s="2">
        <v>39</v>
      </c>
      <c r="C40" s="5" t="s">
        <v>116</v>
      </c>
      <c r="D40" s="5" t="s">
        <v>117</v>
      </c>
      <c r="E40" s="5" t="s">
        <v>118</v>
      </c>
      <c r="F40" s="4">
        <v>43131</v>
      </c>
      <c r="G40" s="6">
        <v>89.4</v>
      </c>
      <c r="H40" s="6">
        <f>G40*0.21</f>
        <v>18.774000000000001</v>
      </c>
      <c r="I40" s="6">
        <f t="shared" si="3"/>
        <v>108.17400000000001</v>
      </c>
      <c r="J40" s="6"/>
      <c r="K40" s="10"/>
    </row>
    <row r="41" spans="2:11" x14ac:dyDescent="0.2">
      <c r="B41" s="2">
        <v>40</v>
      </c>
      <c r="C41" s="5" t="s">
        <v>11</v>
      </c>
      <c r="D41" s="5" t="s">
        <v>12</v>
      </c>
      <c r="E41" s="5" t="s">
        <v>124</v>
      </c>
      <c r="F41" s="4">
        <v>43131</v>
      </c>
      <c r="G41" s="6">
        <v>490</v>
      </c>
      <c r="H41" s="6">
        <f>G41*0.1</f>
        <v>49</v>
      </c>
      <c r="I41" s="6">
        <f t="shared" si="3"/>
        <v>539</v>
      </c>
      <c r="J41" s="6"/>
      <c r="K41" s="10"/>
    </row>
    <row r="42" spans="2:11" x14ac:dyDescent="0.2">
      <c r="B42" s="2">
        <v>41</v>
      </c>
      <c r="C42" s="5" t="s">
        <v>8</v>
      </c>
      <c r="D42" s="5" t="s">
        <v>9</v>
      </c>
      <c r="E42" s="5">
        <v>12</v>
      </c>
      <c r="F42" s="4">
        <v>43131</v>
      </c>
      <c r="G42" s="6">
        <v>131.53</v>
      </c>
      <c r="H42" s="6">
        <f t="shared" ref="H42:H51" si="4">G42*0.21</f>
        <v>27.621299999999998</v>
      </c>
      <c r="I42" s="6">
        <f t="shared" si="3"/>
        <v>159.15129999999999</v>
      </c>
      <c r="J42" s="6"/>
      <c r="K42" s="10"/>
    </row>
    <row r="43" spans="2:11" x14ac:dyDescent="0.2">
      <c r="B43" s="2">
        <v>42</v>
      </c>
      <c r="C43" s="5" t="s">
        <v>15</v>
      </c>
      <c r="D43" s="5" t="s">
        <v>31</v>
      </c>
      <c r="E43" s="5">
        <v>335</v>
      </c>
      <c r="F43" s="4">
        <v>43132</v>
      </c>
      <c r="G43" s="6">
        <v>155</v>
      </c>
      <c r="H43" s="6">
        <f t="shared" si="4"/>
        <v>32.549999999999997</v>
      </c>
      <c r="I43" s="6">
        <f t="shared" si="3"/>
        <v>187.55</v>
      </c>
      <c r="J43" s="6"/>
      <c r="K43" s="10"/>
    </row>
    <row r="44" spans="2:11" x14ac:dyDescent="0.2">
      <c r="B44" s="2">
        <v>43</v>
      </c>
      <c r="C44" s="5" t="s">
        <v>59</v>
      </c>
      <c r="D44" s="5" t="s">
        <v>60</v>
      </c>
      <c r="E44" s="5">
        <v>147</v>
      </c>
      <c r="F44" s="4">
        <v>43132</v>
      </c>
      <c r="G44" s="6">
        <v>15</v>
      </c>
      <c r="H44" s="6">
        <f t="shared" si="4"/>
        <v>3.15</v>
      </c>
      <c r="I44" s="6">
        <f t="shared" si="3"/>
        <v>18.149999999999999</v>
      </c>
      <c r="J44" s="6"/>
      <c r="K44" s="10"/>
    </row>
    <row r="45" spans="2:11" x14ac:dyDescent="0.2">
      <c r="B45" s="2">
        <v>44</v>
      </c>
      <c r="C45" s="5" t="s">
        <v>83</v>
      </c>
      <c r="D45" s="5" t="s">
        <v>84</v>
      </c>
      <c r="E45" s="5" t="s">
        <v>85</v>
      </c>
      <c r="F45" s="4">
        <v>43132</v>
      </c>
      <c r="G45" s="6">
        <v>134.15</v>
      </c>
      <c r="H45" s="6">
        <f t="shared" si="4"/>
        <v>28.171500000000002</v>
      </c>
      <c r="I45" s="6">
        <f t="shared" si="3"/>
        <v>162.32150000000001</v>
      </c>
      <c r="J45" s="6"/>
      <c r="K45" s="10"/>
    </row>
    <row r="46" spans="2:11" x14ac:dyDescent="0.2">
      <c r="B46" s="2">
        <v>45</v>
      </c>
      <c r="C46" s="5" t="s">
        <v>92</v>
      </c>
      <c r="D46" s="5" t="s">
        <v>93</v>
      </c>
      <c r="E46" s="5" t="s">
        <v>94</v>
      </c>
      <c r="F46" s="4">
        <v>43132</v>
      </c>
      <c r="G46" s="6">
        <v>331.29</v>
      </c>
      <c r="H46" s="6">
        <f t="shared" si="4"/>
        <v>69.570899999999995</v>
      </c>
      <c r="I46" s="6">
        <f t="shared" si="3"/>
        <v>400.86090000000002</v>
      </c>
      <c r="J46" s="6"/>
      <c r="K46" s="10"/>
    </row>
    <row r="47" spans="2:11" x14ac:dyDescent="0.2">
      <c r="B47" s="2">
        <v>46</v>
      </c>
      <c r="C47" s="5" t="s">
        <v>122</v>
      </c>
      <c r="D47" s="5" t="s">
        <v>123</v>
      </c>
      <c r="E47" s="5">
        <v>5656603</v>
      </c>
      <c r="F47" s="4">
        <v>43133</v>
      </c>
      <c r="G47" s="6">
        <v>58.13</v>
      </c>
      <c r="H47" s="6">
        <f t="shared" si="4"/>
        <v>12.2073</v>
      </c>
      <c r="I47" s="6">
        <f t="shared" si="3"/>
        <v>70.337299999999999</v>
      </c>
      <c r="J47" s="6"/>
      <c r="K47" s="10"/>
    </row>
    <row r="48" spans="2:11" x14ac:dyDescent="0.2">
      <c r="B48" s="2">
        <v>47</v>
      </c>
      <c r="C48" s="5" t="s">
        <v>122</v>
      </c>
      <c r="D48" s="5" t="s">
        <v>123</v>
      </c>
      <c r="E48" s="5">
        <v>5656001</v>
      </c>
      <c r="F48" s="4">
        <v>43133</v>
      </c>
      <c r="G48" s="6">
        <v>58.13</v>
      </c>
      <c r="H48" s="6">
        <f t="shared" si="4"/>
        <v>12.2073</v>
      </c>
      <c r="I48" s="6">
        <f t="shared" si="3"/>
        <v>70.337299999999999</v>
      </c>
      <c r="J48" s="6"/>
      <c r="K48" s="10"/>
    </row>
    <row r="49" spans="2:11" x14ac:dyDescent="0.2">
      <c r="B49" s="2">
        <v>48</v>
      </c>
      <c r="C49" s="5" t="s">
        <v>122</v>
      </c>
      <c r="D49" s="5" t="s">
        <v>123</v>
      </c>
      <c r="E49" s="5">
        <v>5656483</v>
      </c>
      <c r="F49" s="4">
        <v>43133</v>
      </c>
      <c r="G49" s="6">
        <v>58.13</v>
      </c>
      <c r="H49" s="6">
        <f t="shared" si="4"/>
        <v>12.2073</v>
      </c>
      <c r="I49" s="6">
        <f t="shared" si="3"/>
        <v>70.337299999999999</v>
      </c>
      <c r="J49" s="6"/>
      <c r="K49" s="10"/>
    </row>
    <row r="50" spans="2:11" x14ac:dyDescent="0.2">
      <c r="B50" s="2">
        <v>49</v>
      </c>
      <c r="C50" s="5" t="s">
        <v>122</v>
      </c>
      <c r="D50" s="5" t="s">
        <v>123</v>
      </c>
      <c r="E50" s="5">
        <v>5656440</v>
      </c>
      <c r="F50" s="4">
        <v>43133</v>
      </c>
      <c r="G50" s="6">
        <v>58.13</v>
      </c>
      <c r="H50" s="6">
        <f t="shared" si="4"/>
        <v>12.2073</v>
      </c>
      <c r="I50" s="6">
        <f t="shared" si="3"/>
        <v>70.337299999999999</v>
      </c>
      <c r="J50" s="6"/>
      <c r="K50" s="10"/>
    </row>
    <row r="51" spans="2:11" x14ac:dyDescent="0.2">
      <c r="B51" s="2">
        <v>50</v>
      </c>
      <c r="C51" s="5"/>
      <c r="D51" s="5" t="s">
        <v>151</v>
      </c>
      <c r="E51" s="4" t="s">
        <v>150</v>
      </c>
      <c r="F51" s="4">
        <v>43133</v>
      </c>
      <c r="G51" s="6">
        <v>27.247900000000001</v>
      </c>
      <c r="H51" s="6">
        <f t="shared" si="4"/>
        <v>5.7220589999999998</v>
      </c>
      <c r="I51" s="6">
        <f t="shared" si="3"/>
        <v>32.969959000000003</v>
      </c>
      <c r="J51" s="6"/>
      <c r="K51" s="10"/>
    </row>
    <row r="52" spans="2:11" x14ac:dyDescent="0.2">
      <c r="B52" s="2">
        <v>51</v>
      </c>
      <c r="C52" s="8" t="s">
        <v>128</v>
      </c>
      <c r="D52" s="5" t="s">
        <v>129</v>
      </c>
      <c r="E52" s="5" t="s">
        <v>130</v>
      </c>
      <c r="F52" s="4">
        <v>43135</v>
      </c>
      <c r="G52" s="6">
        <v>141.1</v>
      </c>
      <c r="H52" s="6"/>
      <c r="I52" s="6">
        <f t="shared" si="3"/>
        <v>141.1</v>
      </c>
      <c r="J52" s="6"/>
      <c r="K52" s="10"/>
    </row>
    <row r="53" spans="2:11" x14ac:dyDescent="0.2">
      <c r="B53" s="2">
        <v>52</v>
      </c>
      <c r="C53" s="5" t="s">
        <v>131</v>
      </c>
      <c r="D53" s="5" t="s">
        <v>132</v>
      </c>
      <c r="E53" s="5">
        <v>1325</v>
      </c>
      <c r="F53" s="4">
        <v>43135</v>
      </c>
      <c r="G53" s="6">
        <v>174.61</v>
      </c>
      <c r="H53" s="6">
        <f>G53*0.23</f>
        <v>40.160300000000007</v>
      </c>
      <c r="I53" s="6">
        <f t="shared" si="3"/>
        <v>214.77030000000002</v>
      </c>
      <c r="J53" s="6"/>
      <c r="K53" s="10"/>
    </row>
    <row r="54" spans="2:11" x14ac:dyDescent="0.2">
      <c r="B54" s="2">
        <v>53</v>
      </c>
      <c r="C54" s="5" t="s">
        <v>40</v>
      </c>
      <c r="D54" s="5" t="s">
        <v>41</v>
      </c>
      <c r="E54" s="5" t="s">
        <v>108</v>
      </c>
      <c r="F54" s="4">
        <v>43136</v>
      </c>
      <c r="G54" s="6">
        <v>276</v>
      </c>
      <c r="H54" s="6">
        <f>G54*0.21</f>
        <v>57.96</v>
      </c>
      <c r="I54" s="6">
        <f t="shared" si="3"/>
        <v>333.96</v>
      </c>
      <c r="J54" s="6"/>
      <c r="K54" s="10"/>
    </row>
    <row r="55" spans="2:11" x14ac:dyDescent="0.2">
      <c r="B55" s="2">
        <v>54</v>
      </c>
      <c r="C55" s="5" t="s">
        <v>76</v>
      </c>
      <c r="D55" s="5" t="s">
        <v>77</v>
      </c>
      <c r="E55" s="5">
        <v>2018001812</v>
      </c>
      <c r="F55" s="4">
        <v>43136</v>
      </c>
      <c r="G55" s="6">
        <v>156.69999999999999</v>
      </c>
      <c r="H55" s="6">
        <f>G55*0.21</f>
        <v>32.906999999999996</v>
      </c>
      <c r="I55" s="6">
        <f t="shared" si="3"/>
        <v>189.60699999999997</v>
      </c>
      <c r="J55" s="6"/>
      <c r="K55" s="10"/>
    </row>
    <row r="56" spans="2:11" x14ac:dyDescent="0.2">
      <c r="B56" s="2">
        <v>55</v>
      </c>
      <c r="C56" s="5" t="s">
        <v>40</v>
      </c>
      <c r="D56" s="5" t="s">
        <v>41</v>
      </c>
      <c r="E56" s="5" t="s">
        <v>547</v>
      </c>
      <c r="F56" s="4">
        <v>43136</v>
      </c>
      <c r="G56" s="6">
        <v>16.29</v>
      </c>
      <c r="H56" s="6">
        <f>G56*0.21</f>
        <v>3.4208999999999996</v>
      </c>
      <c r="I56" s="6">
        <f t="shared" si="3"/>
        <v>19.710899999999999</v>
      </c>
      <c r="J56" s="6"/>
      <c r="K56" s="10"/>
    </row>
    <row r="57" spans="2:11" x14ac:dyDescent="0.2">
      <c r="B57" s="2">
        <v>56</v>
      </c>
      <c r="C57" s="5" t="s">
        <v>95</v>
      </c>
      <c r="D57" s="5" t="s">
        <v>96</v>
      </c>
      <c r="E57" s="5">
        <v>11</v>
      </c>
      <c r="F57" s="4">
        <v>43137</v>
      </c>
      <c r="G57" s="6">
        <v>159.09</v>
      </c>
      <c r="H57" s="6">
        <f>G57*0.21</f>
        <v>33.408900000000003</v>
      </c>
      <c r="I57" s="6">
        <f t="shared" si="3"/>
        <v>192.49889999999999</v>
      </c>
      <c r="J57" s="6"/>
      <c r="K57" s="10"/>
    </row>
    <row r="58" spans="2:11" x14ac:dyDescent="0.2">
      <c r="B58" s="2">
        <v>57</v>
      </c>
      <c r="C58" s="5" t="s">
        <v>97</v>
      </c>
      <c r="D58" s="5" t="s">
        <v>98</v>
      </c>
      <c r="E58" s="5">
        <v>40</v>
      </c>
      <c r="F58" s="4">
        <v>43137</v>
      </c>
      <c r="G58" s="6">
        <v>362.53</v>
      </c>
      <c r="H58" s="6">
        <f>G58*0.1</f>
        <v>36.253</v>
      </c>
      <c r="I58" s="6">
        <f t="shared" si="3"/>
        <v>398.78299999999996</v>
      </c>
      <c r="J58" s="6"/>
      <c r="K58" s="10"/>
    </row>
    <row r="59" spans="2:11" x14ac:dyDescent="0.2">
      <c r="B59" s="2">
        <v>58</v>
      </c>
      <c r="C59" s="5" t="s">
        <v>99</v>
      </c>
      <c r="D59" s="5" t="s">
        <v>100</v>
      </c>
      <c r="E59" s="5">
        <v>2180011</v>
      </c>
      <c r="F59" s="4">
        <v>43137</v>
      </c>
      <c r="G59" s="6">
        <v>940</v>
      </c>
      <c r="H59" s="6">
        <f>G59*0.21</f>
        <v>197.4</v>
      </c>
      <c r="I59" s="6">
        <f t="shared" si="3"/>
        <v>1137.4000000000001</v>
      </c>
      <c r="J59" s="6"/>
      <c r="K59" s="10"/>
    </row>
    <row r="60" spans="2:11" x14ac:dyDescent="0.2">
      <c r="B60" s="2">
        <v>59</v>
      </c>
      <c r="C60" s="5" t="s">
        <v>103</v>
      </c>
      <c r="D60" s="5" t="s">
        <v>104</v>
      </c>
      <c r="E60" s="5" t="s">
        <v>105</v>
      </c>
      <c r="F60" s="4">
        <v>43137</v>
      </c>
      <c r="G60" s="6">
        <v>4293</v>
      </c>
      <c r="H60" s="6"/>
      <c r="I60" s="6">
        <f t="shared" si="3"/>
        <v>4293</v>
      </c>
      <c r="J60" s="6"/>
      <c r="K60" s="10"/>
    </row>
    <row r="61" spans="2:11" x14ac:dyDescent="0.2">
      <c r="B61" s="2">
        <v>60</v>
      </c>
      <c r="C61" s="5" t="s">
        <v>76</v>
      </c>
      <c r="D61" s="5" t="s">
        <v>77</v>
      </c>
      <c r="E61" s="5">
        <v>2018001901</v>
      </c>
      <c r="F61" s="4">
        <v>43137</v>
      </c>
      <c r="G61" s="6">
        <v>14.95</v>
      </c>
      <c r="H61" s="6">
        <f t="shared" ref="H61:H79" si="5">G61*0.21</f>
        <v>3.1394999999999995</v>
      </c>
      <c r="I61" s="6">
        <f t="shared" si="3"/>
        <v>18.089499999999997</v>
      </c>
      <c r="J61" s="6"/>
      <c r="K61" s="10"/>
    </row>
    <row r="62" spans="2:11" x14ac:dyDescent="0.2">
      <c r="B62" s="2">
        <v>61</v>
      </c>
      <c r="C62" s="5" t="s">
        <v>106</v>
      </c>
      <c r="D62" s="5" t="s">
        <v>107</v>
      </c>
      <c r="E62" s="5">
        <v>174</v>
      </c>
      <c r="F62" s="4">
        <v>43138</v>
      </c>
      <c r="G62" s="6">
        <v>5830</v>
      </c>
      <c r="H62" s="6">
        <f t="shared" si="5"/>
        <v>1224.3</v>
      </c>
      <c r="I62" s="6">
        <f t="shared" si="3"/>
        <v>7054.3</v>
      </c>
      <c r="J62" s="6"/>
      <c r="K62" s="10"/>
    </row>
    <row r="63" spans="2:11" x14ac:dyDescent="0.2">
      <c r="B63" s="2">
        <v>62</v>
      </c>
      <c r="C63" s="5" t="s">
        <v>113</v>
      </c>
      <c r="D63" s="5" t="s">
        <v>114</v>
      </c>
      <c r="E63" s="5" t="s">
        <v>115</v>
      </c>
      <c r="F63" s="4">
        <v>43138</v>
      </c>
      <c r="G63" s="6">
        <v>871.29</v>
      </c>
      <c r="H63" s="6">
        <f t="shared" si="5"/>
        <v>182.97089999999997</v>
      </c>
      <c r="I63" s="6">
        <f t="shared" si="3"/>
        <v>1054.2609</v>
      </c>
      <c r="J63" s="6"/>
      <c r="K63" s="10"/>
    </row>
    <row r="64" spans="2:11" x14ac:dyDescent="0.2">
      <c r="B64" s="2">
        <v>63</v>
      </c>
      <c r="C64" s="5" t="s">
        <v>125</v>
      </c>
      <c r="D64" s="5" t="s">
        <v>126</v>
      </c>
      <c r="E64" s="5" t="s">
        <v>127</v>
      </c>
      <c r="F64" s="4">
        <v>43139</v>
      </c>
      <c r="G64" s="6">
        <v>156</v>
      </c>
      <c r="H64" s="6">
        <f t="shared" si="5"/>
        <v>32.76</v>
      </c>
      <c r="I64" s="6">
        <f t="shared" si="3"/>
        <v>188.76</v>
      </c>
      <c r="J64" s="6"/>
      <c r="K64" s="10"/>
    </row>
    <row r="65" spans="2:11" x14ac:dyDescent="0.2">
      <c r="B65" s="2">
        <v>64</v>
      </c>
      <c r="C65" s="5" t="s">
        <v>193</v>
      </c>
      <c r="D65" s="5" t="s">
        <v>194</v>
      </c>
      <c r="E65" s="5" t="s">
        <v>195</v>
      </c>
      <c r="F65" s="4">
        <v>43140</v>
      </c>
      <c r="G65" s="6">
        <v>3152.18</v>
      </c>
      <c r="H65" s="6">
        <f t="shared" si="5"/>
        <v>661.95779999999991</v>
      </c>
      <c r="I65" s="6">
        <f t="shared" si="3"/>
        <v>3814.1377999999995</v>
      </c>
      <c r="J65" s="6"/>
      <c r="K65" s="10"/>
    </row>
    <row r="66" spans="2:11" x14ac:dyDescent="0.2">
      <c r="B66" s="2">
        <v>65</v>
      </c>
      <c r="C66" s="5" t="s">
        <v>133</v>
      </c>
      <c r="D66" s="5" t="s">
        <v>134</v>
      </c>
      <c r="E66" s="5" t="s">
        <v>135</v>
      </c>
      <c r="F66" s="4">
        <v>43143</v>
      </c>
      <c r="G66" s="6">
        <v>104.13</v>
      </c>
      <c r="H66" s="6">
        <f t="shared" si="5"/>
        <v>21.867299999999997</v>
      </c>
      <c r="I66" s="6">
        <f t="shared" ref="I66:I97" si="6">G66+H66</f>
        <v>125.9973</v>
      </c>
      <c r="J66" s="6"/>
      <c r="K66" s="10"/>
    </row>
    <row r="67" spans="2:11" x14ac:dyDescent="0.2">
      <c r="B67" s="2">
        <v>66</v>
      </c>
      <c r="C67" s="5" t="s">
        <v>141</v>
      </c>
      <c r="D67" s="5" t="s">
        <v>142</v>
      </c>
      <c r="E67" s="5" t="s">
        <v>143</v>
      </c>
      <c r="F67" s="4">
        <v>43143</v>
      </c>
      <c r="G67" s="6">
        <v>60</v>
      </c>
      <c r="H67" s="6">
        <f t="shared" si="5"/>
        <v>12.6</v>
      </c>
      <c r="I67" s="6">
        <f t="shared" si="6"/>
        <v>72.599999999999994</v>
      </c>
      <c r="J67" s="6"/>
      <c r="K67" s="10"/>
    </row>
    <row r="68" spans="2:11" x14ac:dyDescent="0.2">
      <c r="B68" s="2">
        <v>67</v>
      </c>
      <c r="C68" s="5" t="s">
        <v>76</v>
      </c>
      <c r="D68" s="5" t="s">
        <v>77</v>
      </c>
      <c r="E68" s="5">
        <v>2018002457</v>
      </c>
      <c r="F68" s="4">
        <v>43145</v>
      </c>
      <c r="G68" s="6">
        <v>489.61</v>
      </c>
      <c r="H68" s="6">
        <f t="shared" si="5"/>
        <v>102.8181</v>
      </c>
      <c r="I68" s="6">
        <f t="shared" si="6"/>
        <v>592.42809999999997</v>
      </c>
      <c r="J68" s="6"/>
      <c r="K68" s="10"/>
    </row>
    <row r="69" spans="2:11" x14ac:dyDescent="0.2">
      <c r="B69" s="2">
        <v>68</v>
      </c>
      <c r="C69" s="5" t="s">
        <v>76</v>
      </c>
      <c r="D69" s="5" t="s">
        <v>77</v>
      </c>
      <c r="E69" s="5">
        <v>2018800341</v>
      </c>
      <c r="F69" s="4">
        <v>43146</v>
      </c>
      <c r="G69" s="6">
        <v>-64.23</v>
      </c>
      <c r="H69" s="6">
        <f t="shared" si="5"/>
        <v>-13.488300000000001</v>
      </c>
      <c r="I69" s="6">
        <f t="shared" si="6"/>
        <v>-77.718299999999999</v>
      </c>
      <c r="J69" s="6"/>
      <c r="K69" s="10"/>
    </row>
    <row r="70" spans="2:11" x14ac:dyDescent="0.2">
      <c r="B70" s="2">
        <v>69</v>
      </c>
      <c r="C70" s="5" t="s">
        <v>45</v>
      </c>
      <c r="D70" s="5" t="s">
        <v>46</v>
      </c>
      <c r="E70" s="5">
        <v>804000179</v>
      </c>
      <c r="F70" s="4">
        <v>43146</v>
      </c>
      <c r="G70" s="6">
        <v>354.47</v>
      </c>
      <c r="H70" s="6">
        <f t="shared" si="5"/>
        <v>74.438699999999997</v>
      </c>
      <c r="I70" s="6">
        <f t="shared" si="6"/>
        <v>428.90870000000001</v>
      </c>
      <c r="J70" s="6"/>
      <c r="K70" s="10"/>
    </row>
    <row r="71" spans="2:11" x14ac:dyDescent="0.2">
      <c r="B71" s="2">
        <v>70</v>
      </c>
      <c r="C71" s="5" t="s">
        <v>139</v>
      </c>
      <c r="D71" s="5" t="s">
        <v>140</v>
      </c>
      <c r="E71" s="5">
        <v>85</v>
      </c>
      <c r="F71" s="4">
        <v>43146</v>
      </c>
      <c r="G71" s="6">
        <v>328</v>
      </c>
      <c r="H71" s="6">
        <f t="shared" si="5"/>
        <v>68.88</v>
      </c>
      <c r="I71" s="6">
        <f t="shared" si="6"/>
        <v>396.88</v>
      </c>
      <c r="J71" s="6"/>
      <c r="K71" s="10"/>
    </row>
    <row r="72" spans="2:11" x14ac:dyDescent="0.2">
      <c r="B72" s="2">
        <v>71</v>
      </c>
      <c r="C72" s="5" t="s">
        <v>29</v>
      </c>
      <c r="D72" s="5" t="s">
        <v>30</v>
      </c>
      <c r="E72" s="5">
        <v>824</v>
      </c>
      <c r="F72" s="4">
        <v>43146</v>
      </c>
      <c r="G72" s="6">
        <v>836.6</v>
      </c>
      <c r="H72" s="6">
        <f t="shared" si="5"/>
        <v>175.68600000000001</v>
      </c>
      <c r="I72" s="6">
        <f t="shared" si="6"/>
        <v>1012.2860000000001</v>
      </c>
      <c r="J72" s="6"/>
      <c r="K72" s="10"/>
    </row>
    <row r="73" spans="2:11" x14ac:dyDescent="0.2">
      <c r="B73" s="2">
        <v>72</v>
      </c>
      <c r="C73" s="5" t="s">
        <v>10</v>
      </c>
      <c r="D73" s="5" t="s">
        <v>34</v>
      </c>
      <c r="E73" s="5" t="s">
        <v>163</v>
      </c>
      <c r="F73" s="4">
        <v>43146</v>
      </c>
      <c r="G73" s="6">
        <v>175.28</v>
      </c>
      <c r="H73" s="6">
        <f t="shared" si="5"/>
        <v>36.808799999999998</v>
      </c>
      <c r="I73" s="6">
        <f t="shared" si="6"/>
        <v>212.08879999999999</v>
      </c>
      <c r="J73" s="6"/>
      <c r="K73" s="10"/>
    </row>
    <row r="74" spans="2:11" x14ac:dyDescent="0.2">
      <c r="B74" s="2">
        <v>73</v>
      </c>
      <c r="C74" s="5" t="s">
        <v>176</v>
      </c>
      <c r="D74" s="5" t="s">
        <v>177</v>
      </c>
      <c r="E74" s="5" t="s">
        <v>178</v>
      </c>
      <c r="F74" s="4">
        <v>43146</v>
      </c>
      <c r="G74" s="6">
        <v>3269.7</v>
      </c>
      <c r="H74" s="6">
        <f t="shared" si="5"/>
        <v>686.63699999999994</v>
      </c>
      <c r="I74" s="6">
        <f t="shared" si="6"/>
        <v>3956.3369999999995</v>
      </c>
      <c r="J74" s="6"/>
      <c r="K74" s="10"/>
    </row>
    <row r="75" spans="2:11" x14ac:dyDescent="0.2">
      <c r="B75" s="2">
        <v>74</v>
      </c>
      <c r="C75" s="5" t="s">
        <v>136</v>
      </c>
      <c r="D75" s="5" t="s">
        <v>137</v>
      </c>
      <c r="E75" s="5" t="s">
        <v>138</v>
      </c>
      <c r="F75" s="4">
        <v>43147</v>
      </c>
      <c r="G75" s="6">
        <v>220.01</v>
      </c>
      <c r="H75" s="6">
        <f t="shared" si="5"/>
        <v>46.202099999999994</v>
      </c>
      <c r="I75" s="6">
        <f t="shared" si="6"/>
        <v>266.21209999999996</v>
      </c>
      <c r="J75" s="6"/>
      <c r="K75" s="10"/>
    </row>
    <row r="76" spans="2:11" x14ac:dyDescent="0.2">
      <c r="B76" s="2">
        <v>75</v>
      </c>
      <c r="C76" s="5" t="s">
        <v>147</v>
      </c>
      <c r="D76" s="5" t="s">
        <v>148</v>
      </c>
      <c r="E76" s="7" t="s">
        <v>149</v>
      </c>
      <c r="F76" s="4">
        <v>43150</v>
      </c>
      <c r="G76" s="6">
        <v>1250</v>
      </c>
      <c r="H76" s="6">
        <f t="shared" si="5"/>
        <v>262.5</v>
      </c>
      <c r="I76" s="6">
        <f t="shared" si="6"/>
        <v>1512.5</v>
      </c>
      <c r="J76" s="6"/>
      <c r="K76" s="10"/>
    </row>
    <row r="77" spans="2:11" x14ac:dyDescent="0.2">
      <c r="B77" s="2">
        <v>76</v>
      </c>
      <c r="C77" s="5" t="s">
        <v>144</v>
      </c>
      <c r="D77" s="5" t="s">
        <v>145</v>
      </c>
      <c r="E77" s="5">
        <v>229</v>
      </c>
      <c r="F77" s="4">
        <v>43152</v>
      </c>
      <c r="G77" s="6">
        <v>45.36</v>
      </c>
      <c r="H77" s="6">
        <f t="shared" si="5"/>
        <v>9.525599999999999</v>
      </c>
      <c r="I77" s="6">
        <f t="shared" si="6"/>
        <v>54.885599999999997</v>
      </c>
      <c r="J77" s="6"/>
      <c r="K77" s="10"/>
    </row>
    <row r="78" spans="2:11" x14ac:dyDescent="0.2">
      <c r="B78" s="2">
        <v>77</v>
      </c>
      <c r="C78" s="5" t="s">
        <v>152</v>
      </c>
      <c r="D78" s="5" t="s">
        <v>153</v>
      </c>
      <c r="E78" s="5" t="s">
        <v>154</v>
      </c>
      <c r="F78" s="4">
        <v>43153</v>
      </c>
      <c r="G78" s="6">
        <v>3111.84</v>
      </c>
      <c r="H78" s="6">
        <f t="shared" si="5"/>
        <v>653.4864</v>
      </c>
      <c r="I78" s="6">
        <f t="shared" si="6"/>
        <v>3765.3263999999999</v>
      </c>
      <c r="J78" s="6"/>
      <c r="K78" s="10"/>
    </row>
    <row r="79" spans="2:11" x14ac:dyDescent="0.2">
      <c r="B79" s="2">
        <v>78</v>
      </c>
      <c r="C79" s="5" t="s">
        <v>152</v>
      </c>
      <c r="D79" s="5" t="s">
        <v>153</v>
      </c>
      <c r="E79" s="5" t="s">
        <v>155</v>
      </c>
      <c r="F79" s="4">
        <v>43153</v>
      </c>
      <c r="G79" s="6">
        <v>1128.5999999999999</v>
      </c>
      <c r="H79" s="6">
        <f t="shared" si="5"/>
        <v>237.00599999999997</v>
      </c>
      <c r="I79" s="6">
        <f t="shared" si="6"/>
        <v>1365.6059999999998</v>
      </c>
      <c r="J79" s="6"/>
      <c r="K79" s="10"/>
    </row>
    <row r="80" spans="2:11" x14ac:dyDescent="0.2">
      <c r="B80" s="2">
        <v>79</v>
      </c>
      <c r="C80" s="5" t="s">
        <v>237</v>
      </c>
      <c r="D80" s="5" t="s">
        <v>238</v>
      </c>
      <c r="E80" s="5" t="s">
        <v>239</v>
      </c>
      <c r="F80" s="4">
        <v>43153</v>
      </c>
      <c r="G80" s="6">
        <v>750</v>
      </c>
      <c r="H80" s="6"/>
      <c r="I80" s="6">
        <f t="shared" si="6"/>
        <v>750</v>
      </c>
      <c r="J80" s="6"/>
      <c r="K80" s="10"/>
    </row>
    <row r="81" spans="2:11" x14ac:dyDescent="0.2">
      <c r="B81" s="2">
        <v>80</v>
      </c>
      <c r="C81" s="5" t="s">
        <v>144</v>
      </c>
      <c r="D81" s="5" t="s">
        <v>145</v>
      </c>
      <c r="E81" s="5">
        <v>248</v>
      </c>
      <c r="F81" s="4">
        <v>43154</v>
      </c>
      <c r="G81" s="6">
        <v>-40.82</v>
      </c>
      <c r="H81" s="6">
        <f t="shared" ref="H81:H95" si="7">G81*0.21</f>
        <v>-8.5722000000000005</v>
      </c>
      <c r="I81" s="6">
        <f t="shared" si="6"/>
        <v>-49.392200000000003</v>
      </c>
      <c r="J81" s="6"/>
      <c r="K81" s="10"/>
    </row>
    <row r="82" spans="2:11" x14ac:dyDescent="0.2">
      <c r="B82" s="2">
        <v>81</v>
      </c>
      <c r="C82" s="5" t="s">
        <v>76</v>
      </c>
      <c r="D82" s="5" t="s">
        <v>77</v>
      </c>
      <c r="E82" s="5">
        <v>2018002997</v>
      </c>
      <c r="F82" s="4">
        <v>43154</v>
      </c>
      <c r="G82" s="6">
        <v>26.61</v>
      </c>
      <c r="H82" s="6">
        <f t="shared" si="7"/>
        <v>5.5880999999999998</v>
      </c>
      <c r="I82" s="6">
        <f t="shared" si="6"/>
        <v>32.198099999999997</v>
      </c>
      <c r="J82" s="6"/>
      <c r="K82" s="10"/>
    </row>
    <row r="83" spans="2:11" x14ac:dyDescent="0.2">
      <c r="B83" s="2">
        <v>82</v>
      </c>
      <c r="C83" s="5" t="s">
        <v>160</v>
      </c>
      <c r="D83" s="5" t="s">
        <v>161</v>
      </c>
      <c r="E83" s="5" t="s">
        <v>162</v>
      </c>
      <c r="F83" s="4">
        <v>43154</v>
      </c>
      <c r="G83" s="6">
        <v>980.46</v>
      </c>
      <c r="H83" s="6">
        <f t="shared" si="7"/>
        <v>205.89660000000001</v>
      </c>
      <c r="I83" s="6">
        <f t="shared" si="6"/>
        <v>1186.3566000000001</v>
      </c>
      <c r="J83" s="6"/>
      <c r="K83" s="10"/>
    </row>
    <row r="84" spans="2:11" x14ac:dyDescent="0.2">
      <c r="B84" s="2">
        <v>83</v>
      </c>
      <c r="C84" s="5" t="s">
        <v>43</v>
      </c>
      <c r="D84" s="5" t="s">
        <v>44</v>
      </c>
      <c r="E84" s="5">
        <v>756</v>
      </c>
      <c r="F84" s="4">
        <v>43156</v>
      </c>
      <c r="G84" s="6">
        <v>42.5</v>
      </c>
      <c r="H84" s="6">
        <f t="shared" si="7"/>
        <v>8.9249999999999989</v>
      </c>
      <c r="I84" s="6">
        <f t="shared" si="6"/>
        <v>51.424999999999997</v>
      </c>
      <c r="J84" s="6"/>
      <c r="K84" s="10"/>
    </row>
    <row r="85" spans="2:11" x14ac:dyDescent="0.2">
      <c r="B85" s="2">
        <v>84</v>
      </c>
      <c r="C85" s="5" t="s">
        <v>24</v>
      </c>
      <c r="D85" s="5" t="s">
        <v>25</v>
      </c>
      <c r="E85" s="5" t="s">
        <v>157</v>
      </c>
      <c r="F85" s="4">
        <v>43157</v>
      </c>
      <c r="G85" s="6">
        <v>5785.77</v>
      </c>
      <c r="H85" s="6">
        <f t="shared" si="7"/>
        <v>1215.0117</v>
      </c>
      <c r="I85" s="6">
        <f t="shared" si="6"/>
        <v>7000.7817000000005</v>
      </c>
      <c r="J85" s="6"/>
      <c r="K85" s="10"/>
    </row>
    <row r="86" spans="2:11" x14ac:dyDescent="0.2">
      <c r="B86" s="2">
        <v>85</v>
      </c>
      <c r="C86" s="10" t="s">
        <v>158</v>
      </c>
      <c r="D86" s="10" t="s">
        <v>159</v>
      </c>
      <c r="E86" s="5">
        <v>149308</v>
      </c>
      <c r="F86" s="4">
        <v>43157</v>
      </c>
      <c r="G86" s="6">
        <v>27.31</v>
      </c>
      <c r="H86" s="6">
        <f t="shared" si="7"/>
        <v>5.7350999999999992</v>
      </c>
      <c r="I86" s="6">
        <f t="shared" si="6"/>
        <v>33.045099999999998</v>
      </c>
      <c r="J86" s="6"/>
      <c r="K86" s="10"/>
    </row>
    <row r="87" spans="2:11" x14ac:dyDescent="0.2">
      <c r="B87" s="2">
        <v>86</v>
      </c>
      <c r="C87" s="5" t="s">
        <v>136</v>
      </c>
      <c r="D87" s="5" t="s">
        <v>137</v>
      </c>
      <c r="E87" s="5" t="s">
        <v>156</v>
      </c>
      <c r="F87" s="4">
        <v>43158</v>
      </c>
      <c r="G87" s="6">
        <v>116</v>
      </c>
      <c r="H87" s="6">
        <f t="shared" si="7"/>
        <v>24.36</v>
      </c>
      <c r="I87" s="6">
        <f t="shared" si="6"/>
        <v>140.36000000000001</v>
      </c>
      <c r="J87" s="6"/>
      <c r="K87" s="10"/>
    </row>
    <row r="88" spans="2:11" x14ac:dyDescent="0.2">
      <c r="B88" s="2">
        <v>87</v>
      </c>
      <c r="C88" s="5" t="s">
        <v>109</v>
      </c>
      <c r="D88" s="5" t="s">
        <v>110</v>
      </c>
      <c r="E88" s="5" t="s">
        <v>164</v>
      </c>
      <c r="F88" s="4">
        <v>43158</v>
      </c>
      <c r="G88" s="6">
        <v>110</v>
      </c>
      <c r="H88" s="6">
        <f t="shared" si="7"/>
        <v>23.099999999999998</v>
      </c>
      <c r="I88" s="6">
        <f t="shared" si="6"/>
        <v>133.1</v>
      </c>
      <c r="J88" s="6"/>
      <c r="K88" s="10"/>
    </row>
    <row r="89" spans="2:11" x14ac:dyDescent="0.2">
      <c r="B89" s="2">
        <v>88</v>
      </c>
      <c r="C89" s="5" t="s">
        <v>169</v>
      </c>
      <c r="D89" s="5" t="s">
        <v>170</v>
      </c>
      <c r="E89" s="5">
        <v>18</v>
      </c>
      <c r="F89" s="4">
        <v>43158</v>
      </c>
      <c r="G89" s="6">
        <v>279</v>
      </c>
      <c r="H89" s="6">
        <f t="shared" si="7"/>
        <v>58.589999999999996</v>
      </c>
      <c r="I89" s="6">
        <f t="shared" si="6"/>
        <v>337.59</v>
      </c>
      <c r="J89" s="6"/>
      <c r="K89" s="10"/>
    </row>
    <row r="90" spans="2:11" x14ac:dyDescent="0.2">
      <c r="B90" s="2">
        <v>89</v>
      </c>
      <c r="C90" s="5" t="s">
        <v>69</v>
      </c>
      <c r="D90" s="5" t="s">
        <v>70</v>
      </c>
      <c r="E90" s="5" t="s">
        <v>261</v>
      </c>
      <c r="F90" s="4">
        <v>43158</v>
      </c>
      <c r="G90" s="6">
        <v>339.9</v>
      </c>
      <c r="H90" s="6">
        <f t="shared" si="7"/>
        <v>71.378999999999991</v>
      </c>
      <c r="I90" s="6">
        <f t="shared" si="6"/>
        <v>411.279</v>
      </c>
      <c r="J90" s="6"/>
      <c r="K90" s="10"/>
    </row>
    <row r="91" spans="2:11" x14ac:dyDescent="0.2">
      <c r="B91" s="2">
        <v>90</v>
      </c>
      <c r="C91" s="5" t="s">
        <v>78</v>
      </c>
      <c r="D91" s="5" t="s">
        <v>79</v>
      </c>
      <c r="E91" s="5">
        <v>241665</v>
      </c>
      <c r="F91" s="4">
        <v>43159</v>
      </c>
      <c r="G91" s="6">
        <v>78.94</v>
      </c>
      <c r="H91" s="6">
        <f t="shared" si="7"/>
        <v>16.577399999999997</v>
      </c>
      <c r="I91" s="6">
        <f t="shared" si="6"/>
        <v>95.517399999999995</v>
      </c>
      <c r="J91" s="6"/>
      <c r="K91" s="10"/>
    </row>
    <row r="92" spans="2:11" x14ac:dyDescent="0.2">
      <c r="B92" s="2">
        <v>91</v>
      </c>
      <c r="C92" s="5" t="s">
        <v>26</v>
      </c>
      <c r="D92" s="5" t="s">
        <v>32</v>
      </c>
      <c r="E92" s="5" t="s">
        <v>168</v>
      </c>
      <c r="F92" s="4">
        <v>43159</v>
      </c>
      <c r="G92" s="6">
        <v>1000</v>
      </c>
      <c r="H92" s="6">
        <f t="shared" si="7"/>
        <v>210</v>
      </c>
      <c r="I92" s="6">
        <f t="shared" si="6"/>
        <v>1210</v>
      </c>
      <c r="J92" s="6"/>
      <c r="K92" s="10"/>
    </row>
    <row r="93" spans="2:11" x14ac:dyDescent="0.2">
      <c r="B93" s="2">
        <v>92</v>
      </c>
      <c r="C93" s="5" t="s">
        <v>29</v>
      </c>
      <c r="D93" s="5" t="s">
        <v>30</v>
      </c>
      <c r="E93" s="5" t="s">
        <v>171</v>
      </c>
      <c r="F93" s="4">
        <v>43159</v>
      </c>
      <c r="G93" s="6">
        <v>-243.84</v>
      </c>
      <c r="H93" s="6">
        <f t="shared" si="7"/>
        <v>-51.206400000000002</v>
      </c>
      <c r="I93" s="6">
        <f t="shared" si="6"/>
        <v>-295.04640000000001</v>
      </c>
      <c r="J93" s="6"/>
      <c r="K93" s="10"/>
    </row>
    <row r="94" spans="2:11" x14ac:dyDescent="0.2">
      <c r="B94" s="2">
        <v>93</v>
      </c>
      <c r="C94" s="5" t="s">
        <v>89</v>
      </c>
      <c r="D94" s="5" t="s">
        <v>90</v>
      </c>
      <c r="E94" s="5" t="s">
        <v>175</v>
      </c>
      <c r="F94" s="4">
        <v>43159</v>
      </c>
      <c r="G94" s="6">
        <v>572.84</v>
      </c>
      <c r="H94" s="6">
        <f t="shared" si="7"/>
        <v>120.29640000000001</v>
      </c>
      <c r="I94" s="6">
        <f t="shared" si="6"/>
        <v>693.13640000000009</v>
      </c>
      <c r="J94" s="6"/>
      <c r="K94" s="10"/>
    </row>
    <row r="95" spans="2:11" x14ac:dyDescent="0.2">
      <c r="B95" s="2">
        <v>94</v>
      </c>
      <c r="C95" s="5" t="s">
        <v>22</v>
      </c>
      <c r="D95" s="5" t="s">
        <v>23</v>
      </c>
      <c r="E95" s="5">
        <v>333</v>
      </c>
      <c r="F95" s="4">
        <v>43159</v>
      </c>
      <c r="G95" s="6">
        <v>147.15</v>
      </c>
      <c r="H95" s="6">
        <f t="shared" si="7"/>
        <v>30.901499999999999</v>
      </c>
      <c r="I95" s="6">
        <f t="shared" si="6"/>
        <v>178.0515</v>
      </c>
      <c r="J95" s="6"/>
      <c r="K95" s="10"/>
    </row>
    <row r="96" spans="2:11" x14ac:dyDescent="0.2">
      <c r="B96" s="2">
        <v>95</v>
      </c>
      <c r="C96" s="8" t="s">
        <v>8</v>
      </c>
      <c r="D96" s="5" t="s">
        <v>9</v>
      </c>
      <c r="E96" s="5">
        <v>122</v>
      </c>
      <c r="F96" s="4">
        <v>43159</v>
      </c>
      <c r="G96" s="6">
        <v>82.64</v>
      </c>
      <c r="H96" s="6">
        <v>17.36</v>
      </c>
      <c r="I96" s="6">
        <f t="shared" si="6"/>
        <v>100</v>
      </c>
      <c r="J96" s="6"/>
      <c r="K96" s="10"/>
    </row>
    <row r="97" spans="2:11" x14ac:dyDescent="0.2">
      <c r="B97" s="2">
        <v>96</v>
      </c>
      <c r="C97" s="5" t="s">
        <v>176</v>
      </c>
      <c r="D97" s="5" t="s">
        <v>177</v>
      </c>
      <c r="E97" s="5" t="s">
        <v>183</v>
      </c>
      <c r="F97" s="4">
        <v>43159</v>
      </c>
      <c r="G97" s="6">
        <v>51.65</v>
      </c>
      <c r="H97" s="6">
        <f>G97*0.21</f>
        <v>10.846499999999999</v>
      </c>
      <c r="I97" s="6">
        <f t="shared" si="6"/>
        <v>62.496499999999997</v>
      </c>
      <c r="J97" s="6"/>
      <c r="K97" s="10"/>
    </row>
    <row r="98" spans="2:11" x14ac:dyDescent="0.2">
      <c r="B98" s="2">
        <v>97</v>
      </c>
      <c r="C98" s="5" t="s">
        <v>28</v>
      </c>
      <c r="D98" s="5" t="s">
        <v>27</v>
      </c>
      <c r="E98" s="5" t="s">
        <v>189</v>
      </c>
      <c r="F98" s="4">
        <v>43159</v>
      </c>
      <c r="G98" s="6">
        <v>30.9</v>
      </c>
      <c r="H98" s="6">
        <f>G98*0.1</f>
        <v>3.09</v>
      </c>
      <c r="I98" s="6">
        <f t="shared" ref="I98:I129" si="8">G98+H98</f>
        <v>33.989999999999995</v>
      </c>
      <c r="J98" s="6"/>
      <c r="K98" s="10"/>
    </row>
    <row r="99" spans="2:11" x14ac:dyDescent="0.2">
      <c r="B99" s="2">
        <v>98</v>
      </c>
      <c r="C99" s="5" t="s">
        <v>28</v>
      </c>
      <c r="D99" s="5" t="s">
        <v>27</v>
      </c>
      <c r="E99" s="5" t="s">
        <v>190</v>
      </c>
      <c r="F99" s="4">
        <v>43159</v>
      </c>
      <c r="G99" s="6">
        <v>30</v>
      </c>
      <c r="H99" s="6">
        <f>G99*0.1</f>
        <v>3</v>
      </c>
      <c r="I99" s="6">
        <f t="shared" si="8"/>
        <v>33</v>
      </c>
      <c r="J99" s="6"/>
      <c r="K99" s="10"/>
    </row>
    <row r="100" spans="2:11" x14ac:dyDescent="0.2">
      <c r="B100" s="2">
        <v>99</v>
      </c>
      <c r="C100" s="5" t="s">
        <v>10</v>
      </c>
      <c r="D100" s="5" t="s">
        <v>34</v>
      </c>
      <c r="E100" s="5" t="s">
        <v>196</v>
      </c>
      <c r="F100" s="4">
        <v>43159</v>
      </c>
      <c r="G100" s="6">
        <v>234.63</v>
      </c>
      <c r="H100" s="6">
        <f>G100*0.21</f>
        <v>49.272299999999994</v>
      </c>
      <c r="I100" s="6">
        <f t="shared" si="8"/>
        <v>283.90229999999997</v>
      </c>
      <c r="J100" s="6"/>
      <c r="K100" s="10"/>
    </row>
    <row r="101" spans="2:11" x14ac:dyDescent="0.2">
      <c r="B101" s="2">
        <v>100</v>
      </c>
      <c r="C101" s="5" t="s">
        <v>11</v>
      </c>
      <c r="D101" s="5" t="s">
        <v>12</v>
      </c>
      <c r="E101" s="5" t="s">
        <v>202</v>
      </c>
      <c r="F101" s="4">
        <v>43159</v>
      </c>
      <c r="G101" s="6">
        <v>70</v>
      </c>
      <c r="H101" s="6">
        <f>G101*0.1</f>
        <v>7</v>
      </c>
      <c r="I101" s="6">
        <f t="shared" si="8"/>
        <v>77</v>
      </c>
      <c r="J101" s="6"/>
      <c r="K101" s="10"/>
    </row>
    <row r="102" spans="2:11" x14ac:dyDescent="0.2">
      <c r="B102" s="2">
        <v>101</v>
      </c>
      <c r="C102" s="5" t="s">
        <v>22</v>
      </c>
      <c r="D102" s="5" t="s">
        <v>23</v>
      </c>
      <c r="E102" s="5" t="s">
        <v>216</v>
      </c>
      <c r="F102" s="4">
        <v>43159</v>
      </c>
      <c r="G102" s="6">
        <v>90.22</v>
      </c>
      <c r="H102" s="6">
        <f>G102*0.21</f>
        <v>18.946199999999997</v>
      </c>
      <c r="I102" s="6">
        <f t="shared" si="8"/>
        <v>109.1662</v>
      </c>
      <c r="J102" s="6"/>
      <c r="K102" s="10"/>
    </row>
    <row r="103" spans="2:11" x14ac:dyDescent="0.2">
      <c r="B103" s="2">
        <v>102</v>
      </c>
      <c r="C103" s="5" t="s">
        <v>86</v>
      </c>
      <c r="D103" s="5" t="s">
        <v>87</v>
      </c>
      <c r="E103" s="5" t="s">
        <v>217</v>
      </c>
      <c r="F103" s="4">
        <v>43159</v>
      </c>
      <c r="G103" s="6">
        <v>158.33000000000001</v>
      </c>
      <c r="H103" s="6">
        <f>G103*0.21</f>
        <v>33.249299999999998</v>
      </c>
      <c r="I103" s="6">
        <f t="shared" si="8"/>
        <v>191.57930000000002</v>
      </c>
      <c r="J103" s="6"/>
      <c r="K103" s="10"/>
    </row>
    <row r="104" spans="2:11" x14ac:dyDescent="0.2">
      <c r="B104" s="2">
        <v>103</v>
      </c>
      <c r="C104" s="5" t="s">
        <v>269</v>
      </c>
      <c r="D104" s="5" t="s">
        <v>270</v>
      </c>
      <c r="E104" s="5" t="s">
        <v>272</v>
      </c>
      <c r="F104" s="4">
        <v>43159</v>
      </c>
      <c r="G104" s="6">
        <v>269.24</v>
      </c>
      <c r="H104" s="6">
        <f>G104*0.1</f>
        <v>26.924000000000003</v>
      </c>
      <c r="I104" s="6">
        <f t="shared" si="8"/>
        <v>296.16399999999999</v>
      </c>
      <c r="J104" s="6"/>
      <c r="K104" s="10"/>
    </row>
    <row r="105" spans="2:11" x14ac:dyDescent="0.2">
      <c r="B105" s="2">
        <v>104</v>
      </c>
      <c r="C105" s="5" t="s">
        <v>269</v>
      </c>
      <c r="D105" s="5" t="s">
        <v>270</v>
      </c>
      <c r="E105" s="7" t="s">
        <v>271</v>
      </c>
      <c r="F105" s="4">
        <v>43159</v>
      </c>
      <c r="G105" s="6">
        <v>228.6</v>
      </c>
      <c r="H105" s="6">
        <f t="shared" ref="H105:H116" si="9">G105*0.21</f>
        <v>48.006</v>
      </c>
      <c r="I105" s="6">
        <f t="shared" si="8"/>
        <v>276.60599999999999</v>
      </c>
      <c r="J105" s="6"/>
      <c r="K105" s="10"/>
    </row>
    <row r="106" spans="2:11" x14ac:dyDescent="0.2">
      <c r="B106" s="2">
        <v>105</v>
      </c>
      <c r="C106" s="5" t="s">
        <v>244</v>
      </c>
      <c r="D106" s="5" t="s">
        <v>245</v>
      </c>
      <c r="E106" s="5">
        <v>100</v>
      </c>
      <c r="F106" s="4">
        <v>43159</v>
      </c>
      <c r="G106" s="6">
        <v>159</v>
      </c>
      <c r="H106" s="6">
        <f t="shared" si="9"/>
        <v>33.39</v>
      </c>
      <c r="I106" s="6">
        <f t="shared" si="8"/>
        <v>192.39</v>
      </c>
      <c r="J106" s="6"/>
      <c r="K106" s="10"/>
    </row>
    <row r="107" spans="2:11" x14ac:dyDescent="0.2">
      <c r="B107" s="2">
        <v>106</v>
      </c>
      <c r="C107" s="5" t="s">
        <v>15</v>
      </c>
      <c r="D107" s="5" t="s">
        <v>31</v>
      </c>
      <c r="E107" s="5" t="s">
        <v>165</v>
      </c>
      <c r="F107" s="4">
        <v>43160</v>
      </c>
      <c r="G107" s="6">
        <v>155</v>
      </c>
      <c r="H107" s="6">
        <f t="shared" si="9"/>
        <v>32.549999999999997</v>
      </c>
      <c r="I107" s="6">
        <f t="shared" si="8"/>
        <v>187.55</v>
      </c>
      <c r="J107" s="6"/>
      <c r="K107" s="10"/>
    </row>
    <row r="108" spans="2:11" x14ac:dyDescent="0.2">
      <c r="B108" s="2">
        <v>107</v>
      </c>
      <c r="C108" s="5" t="s">
        <v>36</v>
      </c>
      <c r="D108" s="5" t="s">
        <v>37</v>
      </c>
      <c r="E108" s="5">
        <v>180157</v>
      </c>
      <c r="F108" s="4">
        <v>43160</v>
      </c>
      <c r="G108" s="6">
        <v>303.75</v>
      </c>
      <c r="H108" s="6">
        <f t="shared" si="9"/>
        <v>63.787499999999994</v>
      </c>
      <c r="I108" s="6">
        <f t="shared" si="8"/>
        <v>367.53750000000002</v>
      </c>
      <c r="J108" s="6"/>
      <c r="K108" s="10"/>
    </row>
    <row r="109" spans="2:11" x14ac:dyDescent="0.2">
      <c r="B109" s="2">
        <v>108</v>
      </c>
      <c r="C109" s="5" t="s">
        <v>59</v>
      </c>
      <c r="D109" s="5" t="s">
        <v>35</v>
      </c>
      <c r="E109" s="5">
        <v>18073</v>
      </c>
      <c r="F109" s="4">
        <v>43160</v>
      </c>
      <c r="G109" s="6">
        <v>155</v>
      </c>
      <c r="H109" s="6">
        <f t="shared" si="9"/>
        <v>32.549999999999997</v>
      </c>
      <c r="I109" s="6">
        <f t="shared" si="8"/>
        <v>187.55</v>
      </c>
      <c r="J109" s="6"/>
      <c r="K109" s="10"/>
    </row>
    <row r="110" spans="2:11" x14ac:dyDescent="0.2">
      <c r="B110" s="2">
        <v>109</v>
      </c>
      <c r="C110" s="5" t="s">
        <v>59</v>
      </c>
      <c r="D110" s="5" t="s">
        <v>60</v>
      </c>
      <c r="E110" s="5">
        <v>215</v>
      </c>
      <c r="F110" s="4">
        <v>43160</v>
      </c>
      <c r="G110" s="6">
        <v>15</v>
      </c>
      <c r="H110" s="6">
        <f t="shared" si="9"/>
        <v>3.15</v>
      </c>
      <c r="I110" s="6">
        <f t="shared" si="8"/>
        <v>18.149999999999999</v>
      </c>
      <c r="J110" s="6"/>
      <c r="K110" s="10"/>
    </row>
    <row r="111" spans="2:11" x14ac:dyDescent="0.2">
      <c r="B111" s="2">
        <v>110</v>
      </c>
      <c r="C111" s="5" t="s">
        <v>166</v>
      </c>
      <c r="D111" s="5" t="s">
        <v>167</v>
      </c>
      <c r="E111" s="5">
        <v>78.72</v>
      </c>
      <c r="F111" s="4">
        <v>43160</v>
      </c>
      <c r="G111" s="6">
        <v>78.72</v>
      </c>
      <c r="H111" s="6">
        <f t="shared" si="9"/>
        <v>16.531199999999998</v>
      </c>
      <c r="I111" s="6">
        <f t="shared" si="8"/>
        <v>95.251199999999997</v>
      </c>
      <c r="J111" s="6"/>
      <c r="K111" s="10"/>
    </row>
    <row r="112" spans="2:11" x14ac:dyDescent="0.2">
      <c r="B112" s="2">
        <v>111</v>
      </c>
      <c r="C112" s="5" t="s">
        <v>172</v>
      </c>
      <c r="D112" s="5" t="s">
        <v>173</v>
      </c>
      <c r="E112" s="5" t="s">
        <v>174</v>
      </c>
      <c r="F112" s="4">
        <v>43160</v>
      </c>
      <c r="G112" s="6">
        <v>297.52</v>
      </c>
      <c r="H112" s="6">
        <f t="shared" si="9"/>
        <v>62.479199999999992</v>
      </c>
      <c r="I112" s="6">
        <f t="shared" si="8"/>
        <v>359.99919999999997</v>
      </c>
      <c r="J112" s="6"/>
      <c r="K112" s="10"/>
    </row>
    <row r="113" spans="2:11" x14ac:dyDescent="0.2">
      <c r="B113" s="2">
        <v>112</v>
      </c>
      <c r="C113" s="5" t="s">
        <v>69</v>
      </c>
      <c r="D113" s="5" t="s">
        <v>70</v>
      </c>
      <c r="E113" s="5" t="s">
        <v>260</v>
      </c>
      <c r="F113" s="4">
        <v>43161</v>
      </c>
      <c r="G113" s="6">
        <v>339.9</v>
      </c>
      <c r="H113" s="6">
        <f t="shared" si="9"/>
        <v>71.378999999999991</v>
      </c>
      <c r="I113" s="6">
        <f t="shared" si="8"/>
        <v>411.279</v>
      </c>
      <c r="J113" s="6"/>
      <c r="K113" s="10"/>
    </row>
    <row r="114" spans="2:11" x14ac:dyDescent="0.2">
      <c r="B114" s="2">
        <v>113</v>
      </c>
      <c r="C114" s="5" t="s">
        <v>179</v>
      </c>
      <c r="D114" s="5" t="s">
        <v>180</v>
      </c>
      <c r="E114" s="5">
        <v>210</v>
      </c>
      <c r="F114" s="4">
        <v>43164</v>
      </c>
      <c r="G114" s="6">
        <v>237.44</v>
      </c>
      <c r="H114" s="6">
        <f t="shared" si="9"/>
        <v>49.862400000000001</v>
      </c>
      <c r="I114" s="6">
        <f t="shared" si="8"/>
        <v>287.30239999999998</v>
      </c>
      <c r="J114" s="6"/>
      <c r="K114" s="10"/>
    </row>
    <row r="115" spans="2:11" x14ac:dyDescent="0.2">
      <c r="B115" s="2">
        <v>114</v>
      </c>
      <c r="C115" s="5" t="s">
        <v>40</v>
      </c>
      <c r="D115" s="5" t="s">
        <v>41</v>
      </c>
      <c r="E115" s="5">
        <v>7286</v>
      </c>
      <c r="F115" s="4">
        <v>43164</v>
      </c>
      <c r="G115" s="6">
        <v>394.85</v>
      </c>
      <c r="H115" s="6">
        <f t="shared" si="9"/>
        <v>82.918500000000009</v>
      </c>
      <c r="I115" s="6">
        <f t="shared" si="8"/>
        <v>477.76850000000002</v>
      </c>
      <c r="J115" s="6"/>
      <c r="K115" s="10"/>
    </row>
    <row r="116" spans="2:11" x14ac:dyDescent="0.2">
      <c r="B116" s="2">
        <v>115</v>
      </c>
      <c r="C116" s="5" t="s">
        <v>181</v>
      </c>
      <c r="D116" s="5" t="s">
        <v>182</v>
      </c>
      <c r="E116" s="5">
        <v>3</v>
      </c>
      <c r="F116" s="4">
        <v>43164</v>
      </c>
      <c r="G116" s="6">
        <v>90.98</v>
      </c>
      <c r="H116" s="6">
        <f t="shared" si="9"/>
        <v>19.105799999999999</v>
      </c>
      <c r="I116" s="6">
        <f t="shared" si="8"/>
        <v>110.08580000000001</v>
      </c>
      <c r="J116" s="6"/>
      <c r="K116" s="10"/>
    </row>
    <row r="117" spans="2:11" x14ac:dyDescent="0.2">
      <c r="B117" s="2">
        <v>116</v>
      </c>
      <c r="C117" s="5" t="s">
        <v>206</v>
      </c>
      <c r="D117" s="5" t="s">
        <v>207</v>
      </c>
      <c r="E117" s="5">
        <v>1</v>
      </c>
      <c r="F117" s="4">
        <v>43164</v>
      </c>
      <c r="G117" s="6">
        <v>427.5</v>
      </c>
      <c r="H117" s="6"/>
      <c r="I117" s="6">
        <f t="shared" si="8"/>
        <v>427.5</v>
      </c>
      <c r="J117" s="6">
        <v>64.12</v>
      </c>
      <c r="K117" s="10"/>
    </row>
    <row r="118" spans="2:11" x14ac:dyDescent="0.2">
      <c r="B118" s="2">
        <v>117</v>
      </c>
      <c r="C118" s="5" t="s">
        <v>208</v>
      </c>
      <c r="D118" s="5" t="s">
        <v>209</v>
      </c>
      <c r="E118" s="5">
        <v>1</v>
      </c>
      <c r="F118" s="4">
        <v>43164</v>
      </c>
      <c r="G118" s="6">
        <v>360</v>
      </c>
      <c r="H118" s="6"/>
      <c r="I118" s="6">
        <f t="shared" si="8"/>
        <v>360</v>
      </c>
      <c r="J118" s="6">
        <v>54</v>
      </c>
      <c r="K118" s="10"/>
    </row>
    <row r="119" spans="2:11" x14ac:dyDescent="0.2">
      <c r="B119" s="2">
        <v>118</v>
      </c>
      <c r="C119" s="5" t="s">
        <v>210</v>
      </c>
      <c r="D119" s="5" t="s">
        <v>211</v>
      </c>
      <c r="E119" s="5">
        <v>1</v>
      </c>
      <c r="F119" s="4">
        <v>43164</v>
      </c>
      <c r="G119" s="6">
        <v>562.5</v>
      </c>
      <c r="H119" s="6"/>
      <c r="I119" s="6">
        <f t="shared" si="8"/>
        <v>562.5</v>
      </c>
      <c r="J119" s="6">
        <v>84.37</v>
      </c>
      <c r="K119" s="10"/>
    </row>
    <row r="120" spans="2:11" x14ac:dyDescent="0.2">
      <c r="B120" s="2">
        <v>119</v>
      </c>
      <c r="C120" s="5" t="s">
        <v>212</v>
      </c>
      <c r="D120" s="5" t="s">
        <v>213</v>
      </c>
      <c r="E120" s="5">
        <v>1</v>
      </c>
      <c r="F120" s="4">
        <v>43164</v>
      </c>
      <c r="G120" s="6">
        <v>551.25</v>
      </c>
      <c r="H120" s="6"/>
      <c r="I120" s="6">
        <f t="shared" si="8"/>
        <v>551.25</v>
      </c>
      <c r="J120" s="6">
        <v>82.69</v>
      </c>
      <c r="K120" s="10"/>
    </row>
    <row r="121" spans="2:11" x14ac:dyDescent="0.2">
      <c r="B121" s="2">
        <v>120</v>
      </c>
      <c r="C121" s="5" t="s">
        <v>40</v>
      </c>
      <c r="D121" s="5" t="s">
        <v>41</v>
      </c>
      <c r="E121" s="5" t="s">
        <v>548</v>
      </c>
      <c r="F121" s="4">
        <v>43164</v>
      </c>
      <c r="G121" s="6">
        <v>16.29</v>
      </c>
      <c r="H121" s="6">
        <f>G121*0.21</f>
        <v>3.4208999999999996</v>
      </c>
      <c r="I121" s="6">
        <f t="shared" si="8"/>
        <v>19.710899999999999</v>
      </c>
      <c r="J121" s="6"/>
      <c r="K121" s="10"/>
    </row>
    <row r="122" spans="2:11" x14ac:dyDescent="0.2">
      <c r="B122" s="2">
        <v>121</v>
      </c>
      <c r="C122" s="5" t="s">
        <v>632</v>
      </c>
      <c r="D122" s="5" t="s">
        <v>633</v>
      </c>
      <c r="E122" s="5" t="s">
        <v>634</v>
      </c>
      <c r="F122" s="4">
        <v>43164</v>
      </c>
      <c r="G122" s="6">
        <v>504</v>
      </c>
      <c r="H122" s="6"/>
      <c r="I122" s="6">
        <f t="shared" si="8"/>
        <v>504</v>
      </c>
      <c r="J122" s="6"/>
      <c r="K122" s="10"/>
    </row>
    <row r="123" spans="2:11" x14ac:dyDescent="0.2">
      <c r="B123" s="2">
        <v>122</v>
      </c>
      <c r="C123" s="5" t="s">
        <v>184</v>
      </c>
      <c r="D123" s="5" t="s">
        <v>185</v>
      </c>
      <c r="E123" s="9">
        <v>118296</v>
      </c>
      <c r="F123" s="4">
        <v>43166</v>
      </c>
      <c r="G123" s="6">
        <v>139.09</v>
      </c>
      <c r="H123" s="6">
        <f>G123*0.1</f>
        <v>13.909000000000001</v>
      </c>
      <c r="I123" s="6">
        <f t="shared" si="8"/>
        <v>152.999</v>
      </c>
      <c r="J123" s="6"/>
      <c r="K123" s="10"/>
    </row>
    <row r="124" spans="2:11" x14ac:dyDescent="0.2">
      <c r="B124" s="2">
        <v>123</v>
      </c>
      <c r="C124" s="5" t="s">
        <v>186</v>
      </c>
      <c r="D124" s="5" t="s">
        <v>187</v>
      </c>
      <c r="E124" s="5" t="s">
        <v>188</v>
      </c>
      <c r="F124" s="4">
        <v>43166</v>
      </c>
      <c r="G124" s="6">
        <v>147.08000000000001</v>
      </c>
      <c r="H124" s="6">
        <f t="shared" ref="H124:H138" si="10">G124*0.21</f>
        <v>30.886800000000001</v>
      </c>
      <c r="I124" s="6">
        <f t="shared" si="8"/>
        <v>177.96680000000001</v>
      </c>
      <c r="J124" s="6"/>
      <c r="K124" s="10"/>
    </row>
    <row r="125" spans="2:11" x14ac:dyDescent="0.2">
      <c r="B125" s="2">
        <v>124</v>
      </c>
      <c r="C125" s="5" t="s">
        <v>191</v>
      </c>
      <c r="D125" s="5" t="s">
        <v>192</v>
      </c>
      <c r="E125" s="5">
        <v>137</v>
      </c>
      <c r="F125" s="4">
        <v>43167</v>
      </c>
      <c r="G125" s="6">
        <v>106</v>
      </c>
      <c r="H125" s="6">
        <f t="shared" si="10"/>
        <v>22.259999999999998</v>
      </c>
      <c r="I125" s="6">
        <f t="shared" si="8"/>
        <v>128.26</v>
      </c>
      <c r="J125" s="6"/>
      <c r="K125" s="10"/>
    </row>
    <row r="126" spans="2:11" x14ac:dyDescent="0.2">
      <c r="B126" s="2">
        <v>125</v>
      </c>
      <c r="C126" s="5" t="s">
        <v>244</v>
      </c>
      <c r="D126" s="5" t="s">
        <v>245</v>
      </c>
      <c r="E126" s="5">
        <v>123</v>
      </c>
      <c r="F126" s="4">
        <v>43168</v>
      </c>
      <c r="G126" s="6">
        <v>396.29</v>
      </c>
      <c r="H126" s="6">
        <f t="shared" si="10"/>
        <v>83.2209</v>
      </c>
      <c r="I126" s="6">
        <f t="shared" si="8"/>
        <v>479.51089999999999</v>
      </c>
      <c r="J126" s="6"/>
      <c r="K126" s="10"/>
    </row>
    <row r="127" spans="2:11" x14ac:dyDescent="0.2">
      <c r="B127" s="2">
        <v>126</v>
      </c>
      <c r="C127" s="5" t="s">
        <v>338</v>
      </c>
      <c r="D127" s="5" t="s">
        <v>339</v>
      </c>
      <c r="E127" s="5" t="s">
        <v>340</v>
      </c>
      <c r="F127" s="4">
        <v>43170</v>
      </c>
      <c r="G127" s="6">
        <v>106.81</v>
      </c>
      <c r="H127" s="6">
        <f t="shared" si="10"/>
        <v>22.430099999999999</v>
      </c>
      <c r="I127" s="6">
        <f t="shared" si="8"/>
        <v>129.24010000000001</v>
      </c>
      <c r="J127" s="6"/>
      <c r="K127" s="10"/>
    </row>
    <row r="128" spans="2:11" x14ac:dyDescent="0.2">
      <c r="B128" s="2">
        <v>127</v>
      </c>
      <c r="C128" s="5" t="s">
        <v>197</v>
      </c>
      <c r="D128" s="5" t="s">
        <v>203</v>
      </c>
      <c r="E128" s="5" t="s">
        <v>198</v>
      </c>
      <c r="F128" s="4">
        <v>43171</v>
      </c>
      <c r="G128" s="6">
        <v>72.02</v>
      </c>
      <c r="H128" s="6">
        <f t="shared" si="10"/>
        <v>15.124199999999998</v>
      </c>
      <c r="I128" s="6">
        <f t="shared" si="8"/>
        <v>87.144199999999998</v>
      </c>
      <c r="J128" s="6"/>
      <c r="K128" s="10"/>
    </row>
    <row r="129" spans="2:11" x14ac:dyDescent="0.2">
      <c r="B129" s="2">
        <v>128</v>
      </c>
      <c r="C129" s="5" t="s">
        <v>199</v>
      </c>
      <c r="D129" s="5" t="s">
        <v>200</v>
      </c>
      <c r="E129" s="5" t="s">
        <v>201</v>
      </c>
      <c r="F129" s="4">
        <v>43171</v>
      </c>
      <c r="G129" s="6">
        <v>245.08</v>
      </c>
      <c r="H129" s="6">
        <f t="shared" si="10"/>
        <v>51.466799999999999</v>
      </c>
      <c r="I129" s="6">
        <f t="shared" si="8"/>
        <v>296.54680000000002</v>
      </c>
      <c r="J129" s="6"/>
      <c r="K129" s="10"/>
    </row>
    <row r="130" spans="2:11" x14ac:dyDescent="0.2">
      <c r="B130" s="2">
        <v>129</v>
      </c>
      <c r="C130" s="5" t="s">
        <v>218</v>
      </c>
      <c r="D130" s="5" t="s">
        <v>219</v>
      </c>
      <c r="E130" s="5">
        <v>2</v>
      </c>
      <c r="F130" s="4">
        <v>43171</v>
      </c>
      <c r="G130" s="6">
        <v>420</v>
      </c>
      <c r="H130" s="6">
        <f t="shared" si="10"/>
        <v>88.2</v>
      </c>
      <c r="I130" s="6">
        <f t="shared" ref="I130:I161" si="11">G130+H130</f>
        <v>508.2</v>
      </c>
      <c r="J130" s="6"/>
      <c r="K130" s="10"/>
    </row>
    <row r="131" spans="2:11" x14ac:dyDescent="0.2">
      <c r="B131" s="2">
        <v>130</v>
      </c>
      <c r="C131" s="5" t="s">
        <v>232</v>
      </c>
      <c r="D131" s="5" t="s">
        <v>233</v>
      </c>
      <c r="E131" s="5">
        <v>23</v>
      </c>
      <c r="F131" s="4">
        <v>43171</v>
      </c>
      <c r="G131" s="6">
        <v>6812.47</v>
      </c>
      <c r="H131" s="6">
        <f t="shared" si="10"/>
        <v>1430.6187</v>
      </c>
      <c r="I131" s="6">
        <f t="shared" si="11"/>
        <v>8243.0887000000002</v>
      </c>
      <c r="J131" s="6"/>
      <c r="K131" s="10"/>
    </row>
    <row r="132" spans="2:11" x14ac:dyDescent="0.2">
      <c r="B132" s="2">
        <v>131</v>
      </c>
      <c r="C132" s="5" t="s">
        <v>197</v>
      </c>
      <c r="D132" s="5" t="s">
        <v>203</v>
      </c>
      <c r="E132" s="5" t="s">
        <v>204</v>
      </c>
      <c r="F132" s="4">
        <v>43172</v>
      </c>
      <c r="G132" s="6">
        <v>172.45</v>
      </c>
      <c r="H132" s="6">
        <f t="shared" si="10"/>
        <v>36.214499999999994</v>
      </c>
      <c r="I132" s="6">
        <f t="shared" si="11"/>
        <v>208.66449999999998</v>
      </c>
      <c r="J132" s="6"/>
      <c r="K132" s="10"/>
    </row>
    <row r="133" spans="2:11" x14ac:dyDescent="0.2">
      <c r="B133" s="2">
        <v>132</v>
      </c>
      <c r="C133" s="5" t="s">
        <v>136</v>
      </c>
      <c r="D133" s="5" t="s">
        <v>137</v>
      </c>
      <c r="E133" s="5" t="s">
        <v>205</v>
      </c>
      <c r="F133" s="4">
        <v>43172</v>
      </c>
      <c r="G133" s="6">
        <v>281.19</v>
      </c>
      <c r="H133" s="6">
        <f t="shared" si="10"/>
        <v>59.049899999999994</v>
      </c>
      <c r="I133" s="6">
        <f t="shared" si="11"/>
        <v>340.23989999999998</v>
      </c>
      <c r="J133" s="6"/>
      <c r="K133" s="10"/>
    </row>
    <row r="134" spans="2:11" x14ac:dyDescent="0.2">
      <c r="B134" s="2">
        <v>133</v>
      </c>
      <c r="C134" s="5" t="s">
        <v>116</v>
      </c>
      <c r="D134" s="5" t="s">
        <v>117</v>
      </c>
      <c r="E134" s="5" t="s">
        <v>214</v>
      </c>
      <c r="F134" s="4">
        <v>43172</v>
      </c>
      <c r="G134" s="6">
        <v>180</v>
      </c>
      <c r="H134" s="6">
        <f t="shared" si="10"/>
        <v>37.799999999999997</v>
      </c>
      <c r="I134" s="6">
        <f t="shared" si="11"/>
        <v>217.8</v>
      </c>
      <c r="J134" s="6"/>
      <c r="K134" s="10"/>
    </row>
    <row r="135" spans="2:11" x14ac:dyDescent="0.2">
      <c r="B135" s="2">
        <v>134</v>
      </c>
      <c r="C135" s="5" t="s">
        <v>181</v>
      </c>
      <c r="D135" s="5" t="s">
        <v>182</v>
      </c>
      <c r="E135" s="5">
        <v>12</v>
      </c>
      <c r="F135" s="4">
        <v>43172</v>
      </c>
      <c r="G135" s="6">
        <v>283.93</v>
      </c>
      <c r="H135" s="6">
        <f t="shared" si="10"/>
        <v>59.625299999999996</v>
      </c>
      <c r="I135" s="6">
        <f t="shared" si="11"/>
        <v>343.55529999999999</v>
      </c>
      <c r="J135" s="6"/>
      <c r="K135" s="10"/>
    </row>
    <row r="136" spans="2:11" x14ac:dyDescent="0.2">
      <c r="B136" s="2">
        <v>135</v>
      </c>
      <c r="C136" s="5" t="s">
        <v>197</v>
      </c>
      <c r="D136" s="5" t="s">
        <v>203</v>
      </c>
      <c r="E136" s="5" t="s">
        <v>215</v>
      </c>
      <c r="F136" s="4">
        <v>43173</v>
      </c>
      <c r="G136" s="6">
        <v>320.04000000000002</v>
      </c>
      <c r="H136" s="6">
        <f t="shared" si="10"/>
        <v>67.208399999999997</v>
      </c>
      <c r="I136" s="6">
        <f t="shared" si="11"/>
        <v>387.2484</v>
      </c>
      <c r="J136" s="6"/>
      <c r="K136" s="10"/>
    </row>
    <row r="137" spans="2:11" x14ac:dyDescent="0.2">
      <c r="B137" s="2">
        <v>136</v>
      </c>
      <c r="C137" s="5" t="s">
        <v>16</v>
      </c>
      <c r="D137" s="5" t="s">
        <v>17</v>
      </c>
      <c r="E137" s="5">
        <v>94875884</v>
      </c>
      <c r="F137" s="4">
        <v>43173</v>
      </c>
      <c r="G137" s="6">
        <v>2174.1</v>
      </c>
      <c r="H137" s="6">
        <f t="shared" si="10"/>
        <v>456.56099999999998</v>
      </c>
      <c r="I137" s="6">
        <f t="shared" si="11"/>
        <v>2630.6610000000001</v>
      </c>
      <c r="J137" s="6"/>
      <c r="K137" s="10"/>
    </row>
    <row r="138" spans="2:11" x14ac:dyDescent="0.2">
      <c r="B138" s="2">
        <v>137</v>
      </c>
      <c r="C138" s="5" t="s">
        <v>106</v>
      </c>
      <c r="D138" s="5" t="s">
        <v>107</v>
      </c>
      <c r="E138" s="5">
        <v>187</v>
      </c>
      <c r="F138" s="4">
        <v>43173</v>
      </c>
      <c r="G138" s="6">
        <v>1088</v>
      </c>
      <c r="H138" s="6">
        <f t="shared" si="10"/>
        <v>228.48</v>
      </c>
      <c r="I138" s="6">
        <f t="shared" si="11"/>
        <v>1316.48</v>
      </c>
      <c r="J138" s="6"/>
      <c r="K138" s="10"/>
    </row>
    <row r="139" spans="2:11" x14ac:dyDescent="0.2">
      <c r="B139" s="2">
        <v>138</v>
      </c>
      <c r="C139" s="5" t="s">
        <v>620</v>
      </c>
      <c r="D139" s="5" t="s">
        <v>621</v>
      </c>
      <c r="E139" s="5" t="s">
        <v>623</v>
      </c>
      <c r="F139" s="4">
        <v>43173</v>
      </c>
      <c r="G139" s="6">
        <v>3117.88</v>
      </c>
      <c r="H139" s="6"/>
      <c r="I139" s="6">
        <f t="shared" si="11"/>
        <v>3117.88</v>
      </c>
      <c r="J139" s="6"/>
      <c r="K139" s="10"/>
    </row>
    <row r="140" spans="2:11" x14ac:dyDescent="0.2">
      <c r="B140" s="2">
        <v>139</v>
      </c>
      <c r="C140" s="5" t="s">
        <v>220</v>
      </c>
      <c r="D140" s="5" t="s">
        <v>221</v>
      </c>
      <c r="E140" s="5">
        <v>59188</v>
      </c>
      <c r="F140" s="4">
        <v>43174</v>
      </c>
      <c r="G140" s="6">
        <v>481.47</v>
      </c>
      <c r="H140" s="6">
        <f>G140*0.21</f>
        <v>101.1087</v>
      </c>
      <c r="I140" s="6">
        <f t="shared" si="11"/>
        <v>582.57870000000003</v>
      </c>
      <c r="J140" s="6"/>
      <c r="K140" s="10"/>
    </row>
    <row r="141" spans="2:11" x14ac:dyDescent="0.2">
      <c r="B141" s="2">
        <v>140</v>
      </c>
      <c r="C141" s="5" t="s">
        <v>10</v>
      </c>
      <c r="D141" s="5" t="s">
        <v>34</v>
      </c>
      <c r="E141" s="5" t="s">
        <v>234</v>
      </c>
      <c r="F141" s="4">
        <v>43174</v>
      </c>
      <c r="G141" s="6">
        <v>54.92</v>
      </c>
      <c r="H141" s="6">
        <f>G141*0.21</f>
        <v>11.533200000000001</v>
      </c>
      <c r="I141" s="6">
        <f t="shared" si="11"/>
        <v>66.45320000000001</v>
      </c>
      <c r="J141" s="6"/>
      <c r="K141" s="10"/>
    </row>
    <row r="142" spans="2:11" x14ac:dyDescent="0.2">
      <c r="B142" s="2">
        <v>141</v>
      </c>
      <c r="C142" s="5" t="s">
        <v>176</v>
      </c>
      <c r="D142" s="5" t="s">
        <v>177</v>
      </c>
      <c r="E142" s="5" t="s">
        <v>240</v>
      </c>
      <c r="F142" s="4">
        <v>43174</v>
      </c>
      <c r="G142" s="6">
        <v>2148.8000000000002</v>
      </c>
      <c r="H142" s="6">
        <f>G142*0.21</f>
        <v>451.24800000000005</v>
      </c>
      <c r="I142" s="6">
        <f t="shared" si="11"/>
        <v>2600.0480000000002</v>
      </c>
      <c r="J142" s="6"/>
      <c r="K142" s="10"/>
    </row>
    <row r="143" spans="2:11" x14ac:dyDescent="0.2">
      <c r="B143" s="2">
        <v>142</v>
      </c>
      <c r="C143" s="5" t="s">
        <v>176</v>
      </c>
      <c r="D143" s="5" t="s">
        <v>177</v>
      </c>
      <c r="E143" s="5" t="s">
        <v>240</v>
      </c>
      <c r="F143" s="4">
        <v>43174</v>
      </c>
      <c r="G143" s="6">
        <v>589.59</v>
      </c>
      <c r="H143" s="6">
        <f>G143*0.21</f>
        <v>123.8139</v>
      </c>
      <c r="I143" s="6">
        <f t="shared" si="11"/>
        <v>713.40390000000002</v>
      </c>
      <c r="J143" s="6"/>
      <c r="K143" s="10"/>
    </row>
    <row r="144" spans="2:11" x14ac:dyDescent="0.2">
      <c r="B144" s="2">
        <v>143</v>
      </c>
      <c r="C144" s="5" t="s">
        <v>637</v>
      </c>
      <c r="D144" s="5" t="s">
        <v>638</v>
      </c>
      <c r="E144" s="7" t="s">
        <v>639</v>
      </c>
      <c r="F144" s="4">
        <v>43174</v>
      </c>
      <c r="G144" s="6">
        <v>475</v>
      </c>
      <c r="H144" s="6"/>
      <c r="I144" s="6">
        <f t="shared" si="11"/>
        <v>475</v>
      </c>
      <c r="J144" s="6">
        <v>71.25</v>
      </c>
      <c r="K144" s="10"/>
    </row>
    <row r="145" spans="2:11" x14ac:dyDescent="0.2">
      <c r="B145" s="2">
        <v>144</v>
      </c>
      <c r="C145" s="5" t="s">
        <v>197</v>
      </c>
      <c r="D145" s="5" t="s">
        <v>203</v>
      </c>
      <c r="E145" s="5" t="s">
        <v>224</v>
      </c>
      <c r="F145" s="4">
        <v>43175</v>
      </c>
      <c r="G145" s="6">
        <v>46.67</v>
      </c>
      <c r="H145" s="6">
        <f>G145*0.21</f>
        <v>9.8007000000000009</v>
      </c>
      <c r="I145" s="6">
        <f t="shared" si="11"/>
        <v>56.470700000000001</v>
      </c>
      <c r="J145" s="6"/>
      <c r="K145" s="10"/>
    </row>
    <row r="146" spans="2:11" x14ac:dyDescent="0.2">
      <c r="B146" s="2">
        <v>145</v>
      </c>
      <c r="C146" s="5" t="s">
        <v>24</v>
      </c>
      <c r="D146" s="5" t="s">
        <v>25</v>
      </c>
      <c r="E146" s="5" t="s">
        <v>222</v>
      </c>
      <c r="F146" s="4">
        <v>43178</v>
      </c>
      <c r="G146" s="6">
        <v>4452.0600000000004</v>
      </c>
      <c r="H146" s="6">
        <f>G146*0.21</f>
        <v>934.93260000000009</v>
      </c>
      <c r="I146" s="6">
        <f t="shared" si="11"/>
        <v>5386.9926000000005</v>
      </c>
      <c r="J146" s="6"/>
      <c r="K146" s="10"/>
    </row>
    <row r="147" spans="2:11" x14ac:dyDescent="0.2">
      <c r="B147" s="2">
        <v>146</v>
      </c>
      <c r="C147" s="5" t="s">
        <v>136</v>
      </c>
      <c r="D147" s="5" t="s">
        <v>137</v>
      </c>
      <c r="E147" s="5" t="s">
        <v>223</v>
      </c>
      <c r="F147" s="4">
        <v>43179</v>
      </c>
      <c r="G147" s="6">
        <v>48.45</v>
      </c>
      <c r="H147" s="6">
        <f>G147*0.21</f>
        <v>10.1745</v>
      </c>
      <c r="I147" s="6">
        <f t="shared" si="11"/>
        <v>58.624500000000005</v>
      </c>
      <c r="J147" s="6"/>
      <c r="K147" s="10"/>
    </row>
    <row r="148" spans="2:11" x14ac:dyDescent="0.2">
      <c r="B148" s="2">
        <v>147</v>
      </c>
      <c r="C148" s="5" t="s">
        <v>225</v>
      </c>
      <c r="D148" s="5" t="s">
        <v>226</v>
      </c>
      <c r="E148" s="5">
        <v>201800742</v>
      </c>
      <c r="F148" s="4">
        <v>43179</v>
      </c>
      <c r="G148" s="6">
        <v>48.85</v>
      </c>
      <c r="H148" s="6">
        <v>6.29</v>
      </c>
      <c r="I148" s="6">
        <f t="shared" si="11"/>
        <v>55.14</v>
      </c>
      <c r="J148" s="6"/>
      <c r="K148" s="10"/>
    </row>
    <row r="149" spans="2:11" x14ac:dyDescent="0.2">
      <c r="B149" s="2">
        <v>148</v>
      </c>
      <c r="C149" s="5" t="s">
        <v>152</v>
      </c>
      <c r="D149" s="5" t="s">
        <v>153</v>
      </c>
      <c r="E149" s="5" t="s">
        <v>230</v>
      </c>
      <c r="F149" s="4">
        <v>43179</v>
      </c>
      <c r="G149" s="6">
        <v>2443.7399999999998</v>
      </c>
      <c r="H149" s="6">
        <v>513.17999999999995</v>
      </c>
      <c r="I149" s="6">
        <f t="shared" si="11"/>
        <v>2956.9199999999996</v>
      </c>
      <c r="J149" s="6"/>
      <c r="K149" s="10"/>
    </row>
    <row r="150" spans="2:11" x14ac:dyDescent="0.2">
      <c r="B150" s="2">
        <v>149</v>
      </c>
      <c r="C150" s="5" t="s">
        <v>152</v>
      </c>
      <c r="D150" s="5" t="s">
        <v>153</v>
      </c>
      <c r="E150" s="5" t="s">
        <v>231</v>
      </c>
      <c r="F150" s="4">
        <v>43179</v>
      </c>
      <c r="G150" s="6">
        <v>2443.7399999999998</v>
      </c>
      <c r="H150" s="6">
        <v>513.17999999999995</v>
      </c>
      <c r="I150" s="6">
        <f t="shared" si="11"/>
        <v>2956.9199999999996</v>
      </c>
      <c r="J150" s="6"/>
      <c r="K150" s="10"/>
    </row>
    <row r="151" spans="2:11" x14ac:dyDescent="0.2">
      <c r="B151" s="2">
        <v>150</v>
      </c>
      <c r="C151" s="5" t="s">
        <v>97</v>
      </c>
      <c r="D151" s="5" t="s">
        <v>98</v>
      </c>
      <c r="E151" s="5">
        <v>180059</v>
      </c>
      <c r="F151" s="4">
        <v>43179</v>
      </c>
      <c r="G151" s="6">
        <v>360</v>
      </c>
      <c r="H151" s="6"/>
      <c r="I151" s="6">
        <f t="shared" si="11"/>
        <v>360</v>
      </c>
      <c r="J151" s="6"/>
      <c r="K151" s="10"/>
    </row>
    <row r="152" spans="2:11" x14ac:dyDescent="0.2">
      <c r="B152" s="2">
        <v>151</v>
      </c>
      <c r="C152" s="5" t="s">
        <v>629</v>
      </c>
      <c r="D152" s="5" t="s">
        <v>630</v>
      </c>
      <c r="E152" s="7" t="s">
        <v>631</v>
      </c>
      <c r="F152" s="4">
        <v>43179</v>
      </c>
      <c r="G152" s="6">
        <v>211</v>
      </c>
      <c r="H152" s="6">
        <f>G152*0.21</f>
        <v>44.309999999999995</v>
      </c>
      <c r="I152" s="6">
        <f t="shared" si="11"/>
        <v>255.31</v>
      </c>
      <c r="J152" s="6"/>
      <c r="K152" s="10"/>
    </row>
    <row r="153" spans="2:11" x14ac:dyDescent="0.2">
      <c r="B153" s="2">
        <v>152</v>
      </c>
      <c r="C153" s="5" t="s">
        <v>227</v>
      </c>
      <c r="D153" s="5" t="s">
        <v>228</v>
      </c>
      <c r="E153" s="5" t="s">
        <v>229</v>
      </c>
      <c r="F153" s="4">
        <v>43180</v>
      </c>
      <c r="G153" s="6">
        <v>1833.87</v>
      </c>
      <c r="H153" s="6">
        <f>G153*0.21</f>
        <v>385.11269999999996</v>
      </c>
      <c r="I153" s="6">
        <f t="shared" si="11"/>
        <v>2218.9827</v>
      </c>
      <c r="J153" s="6"/>
      <c r="K153" s="10"/>
    </row>
    <row r="154" spans="2:11" x14ac:dyDescent="0.2">
      <c r="B154" s="2">
        <v>153</v>
      </c>
      <c r="C154" s="5" t="s">
        <v>227</v>
      </c>
      <c r="D154" s="5" t="s">
        <v>228</v>
      </c>
      <c r="E154" s="5" t="s">
        <v>229</v>
      </c>
      <c r="F154" s="4">
        <v>43180</v>
      </c>
      <c r="G154" s="6">
        <v>71.260000000000005</v>
      </c>
      <c r="H154" s="6">
        <v>9.7658000000000005</v>
      </c>
      <c r="I154" s="6">
        <f t="shared" si="11"/>
        <v>81.025800000000004</v>
      </c>
      <c r="J154" s="6"/>
      <c r="K154" s="10"/>
    </row>
    <row r="155" spans="2:11" x14ac:dyDescent="0.2">
      <c r="B155" s="2">
        <v>154</v>
      </c>
      <c r="C155" s="5" t="s">
        <v>247</v>
      </c>
      <c r="D155" s="5" t="s">
        <v>248</v>
      </c>
      <c r="E155" s="5">
        <v>2</v>
      </c>
      <c r="F155" s="4">
        <v>43181</v>
      </c>
      <c r="G155" s="6">
        <v>5746.5</v>
      </c>
      <c r="H155" s="6">
        <v>1206.76</v>
      </c>
      <c r="I155" s="6">
        <f t="shared" si="11"/>
        <v>6953.26</v>
      </c>
      <c r="J155" s="6"/>
      <c r="K155" s="10"/>
    </row>
    <row r="156" spans="2:11" x14ac:dyDescent="0.2">
      <c r="B156" s="2">
        <v>155</v>
      </c>
      <c r="C156" s="5" t="s">
        <v>627</v>
      </c>
      <c r="D156" s="5" t="s">
        <v>628</v>
      </c>
      <c r="E156" s="5">
        <v>18770059</v>
      </c>
      <c r="F156" s="4">
        <v>43181</v>
      </c>
      <c r="G156" s="6">
        <v>150</v>
      </c>
      <c r="H156" s="6">
        <f>G156*0.1</f>
        <v>15</v>
      </c>
      <c r="I156" s="6">
        <f t="shared" si="11"/>
        <v>165</v>
      </c>
      <c r="J156" s="6"/>
      <c r="K156" s="10"/>
    </row>
    <row r="157" spans="2:11" x14ac:dyDescent="0.2">
      <c r="B157" s="2">
        <v>156</v>
      </c>
      <c r="C157" s="5" t="s">
        <v>235</v>
      </c>
      <c r="D157" s="5" t="s">
        <v>236</v>
      </c>
      <c r="E157" s="5">
        <v>3303</v>
      </c>
      <c r="F157" s="4">
        <v>43182</v>
      </c>
      <c r="G157" s="6">
        <v>277.68</v>
      </c>
      <c r="H157" s="6">
        <f>G157*0.21</f>
        <v>58.312799999999996</v>
      </c>
      <c r="I157" s="6">
        <f t="shared" si="11"/>
        <v>335.99279999999999</v>
      </c>
      <c r="J157" s="6"/>
      <c r="K157" s="10"/>
    </row>
    <row r="158" spans="2:11" x14ac:dyDescent="0.2">
      <c r="B158" s="2">
        <v>157</v>
      </c>
      <c r="C158" s="10" t="s">
        <v>256</v>
      </c>
      <c r="D158" s="10" t="s">
        <v>257</v>
      </c>
      <c r="E158" s="5">
        <v>1089</v>
      </c>
      <c r="F158" s="4">
        <v>43182</v>
      </c>
      <c r="G158" s="6">
        <v>2068.19</v>
      </c>
      <c r="H158" s="6">
        <f>G158*0.1</f>
        <v>206.81900000000002</v>
      </c>
      <c r="I158" s="6">
        <f t="shared" si="11"/>
        <v>2275.009</v>
      </c>
      <c r="J158" s="6"/>
      <c r="K158" s="10"/>
    </row>
    <row r="159" spans="2:11" x14ac:dyDescent="0.2">
      <c r="B159" s="2">
        <v>158</v>
      </c>
      <c r="C159" s="10" t="s">
        <v>258</v>
      </c>
      <c r="D159" s="10" t="s">
        <v>259</v>
      </c>
      <c r="E159" s="5">
        <v>957</v>
      </c>
      <c r="F159" s="4">
        <v>43182</v>
      </c>
      <c r="G159" s="6">
        <v>493.42</v>
      </c>
      <c r="H159" s="6"/>
      <c r="I159" s="6">
        <f t="shared" si="11"/>
        <v>493.42</v>
      </c>
      <c r="J159" s="6"/>
      <c r="K159" s="10"/>
    </row>
    <row r="160" spans="2:11" x14ac:dyDescent="0.2">
      <c r="B160" s="2">
        <v>159</v>
      </c>
      <c r="C160" s="5" t="s">
        <v>97</v>
      </c>
      <c r="D160" s="5" t="s">
        <v>98</v>
      </c>
      <c r="E160" s="5">
        <v>180065</v>
      </c>
      <c r="F160" s="4">
        <v>43182</v>
      </c>
      <c r="G160" s="6">
        <v>720</v>
      </c>
      <c r="H160" s="6"/>
      <c r="I160" s="6">
        <f t="shared" si="11"/>
        <v>720</v>
      </c>
      <c r="J160" s="6"/>
      <c r="K160" s="10"/>
    </row>
    <row r="161" spans="2:11" x14ac:dyDescent="0.2">
      <c r="B161" s="2">
        <v>160</v>
      </c>
      <c r="C161" s="5" t="s">
        <v>43</v>
      </c>
      <c r="D161" s="5" t="s">
        <v>44</v>
      </c>
      <c r="E161" s="5">
        <v>1420</v>
      </c>
      <c r="F161" s="4">
        <v>43184</v>
      </c>
      <c r="G161" s="6">
        <v>46.58</v>
      </c>
      <c r="H161" s="6">
        <f t="shared" ref="H161:H174" si="12">G161*0.21</f>
        <v>9.7817999999999987</v>
      </c>
      <c r="I161" s="6">
        <f t="shared" si="11"/>
        <v>56.361799999999995</v>
      </c>
      <c r="J161" s="6"/>
      <c r="K161" s="10"/>
    </row>
    <row r="162" spans="2:11" x14ac:dyDescent="0.2">
      <c r="B162" s="2">
        <v>161</v>
      </c>
      <c r="C162" s="5" t="s">
        <v>179</v>
      </c>
      <c r="D162" s="5" t="s">
        <v>180</v>
      </c>
      <c r="E162" s="5">
        <v>309</v>
      </c>
      <c r="F162" s="4">
        <v>43186</v>
      </c>
      <c r="G162" s="6">
        <v>710.27</v>
      </c>
      <c r="H162" s="6">
        <f t="shared" si="12"/>
        <v>149.1567</v>
      </c>
      <c r="I162" s="6">
        <f t="shared" ref="I162:I193" si="13">G162+H162</f>
        <v>859.42669999999998</v>
      </c>
      <c r="J162" s="6"/>
      <c r="K162" s="10"/>
    </row>
    <row r="163" spans="2:11" x14ac:dyDescent="0.2">
      <c r="B163" s="2">
        <v>162</v>
      </c>
      <c r="C163" s="5" t="s">
        <v>78</v>
      </c>
      <c r="D163" s="5" t="s">
        <v>79</v>
      </c>
      <c r="E163" s="5">
        <v>243910</v>
      </c>
      <c r="F163" s="4">
        <v>43187</v>
      </c>
      <c r="G163" s="6">
        <v>67.239999999999995</v>
      </c>
      <c r="H163" s="6">
        <f t="shared" si="12"/>
        <v>14.120399999999998</v>
      </c>
      <c r="I163" s="6">
        <f t="shared" si="13"/>
        <v>81.360399999999998</v>
      </c>
      <c r="J163" s="6"/>
      <c r="K163" s="10"/>
    </row>
    <row r="164" spans="2:11" x14ac:dyDescent="0.2">
      <c r="B164" s="2">
        <v>163</v>
      </c>
      <c r="C164" s="5" t="s">
        <v>29</v>
      </c>
      <c r="D164" s="5" t="s">
        <v>30</v>
      </c>
      <c r="E164" s="5">
        <v>1622</v>
      </c>
      <c r="F164" s="4">
        <v>43187</v>
      </c>
      <c r="G164" s="6">
        <v>170</v>
      </c>
      <c r="H164" s="6">
        <f t="shared" si="12"/>
        <v>35.699999999999996</v>
      </c>
      <c r="I164" s="6">
        <f t="shared" si="13"/>
        <v>205.7</v>
      </c>
      <c r="J164" s="6"/>
      <c r="K164" s="10"/>
    </row>
    <row r="165" spans="2:11" x14ac:dyDescent="0.2">
      <c r="B165" s="2">
        <v>164</v>
      </c>
      <c r="C165" s="5" t="s">
        <v>160</v>
      </c>
      <c r="D165" s="5" t="s">
        <v>161</v>
      </c>
      <c r="E165" s="5" t="s">
        <v>243</v>
      </c>
      <c r="F165" s="4">
        <v>43187</v>
      </c>
      <c r="G165" s="6">
        <v>957.11</v>
      </c>
      <c r="H165" s="6">
        <f t="shared" si="12"/>
        <v>200.9931</v>
      </c>
      <c r="I165" s="6">
        <f t="shared" si="13"/>
        <v>1158.1031</v>
      </c>
      <c r="J165" s="6"/>
      <c r="K165" s="10"/>
    </row>
    <row r="166" spans="2:11" x14ac:dyDescent="0.2">
      <c r="B166" s="2">
        <v>165</v>
      </c>
      <c r="C166" s="5" t="s">
        <v>89</v>
      </c>
      <c r="D166" s="5" t="s">
        <v>90</v>
      </c>
      <c r="E166" s="5" t="s">
        <v>250</v>
      </c>
      <c r="F166" s="4">
        <v>43187</v>
      </c>
      <c r="G166" s="6">
        <v>572.84</v>
      </c>
      <c r="H166" s="6">
        <f t="shared" si="12"/>
        <v>120.29640000000001</v>
      </c>
      <c r="I166" s="6">
        <f t="shared" si="13"/>
        <v>693.13640000000009</v>
      </c>
      <c r="J166" s="6"/>
      <c r="K166" s="10"/>
    </row>
    <row r="167" spans="2:11" x14ac:dyDescent="0.2">
      <c r="B167" s="2">
        <v>166</v>
      </c>
      <c r="C167" s="5" t="s">
        <v>176</v>
      </c>
      <c r="D167" s="5" t="s">
        <v>177</v>
      </c>
      <c r="E167" s="5" t="s">
        <v>268</v>
      </c>
      <c r="F167" s="4">
        <v>43187</v>
      </c>
      <c r="G167" s="6">
        <v>155.44</v>
      </c>
      <c r="H167" s="6">
        <f t="shared" si="12"/>
        <v>32.642399999999995</v>
      </c>
      <c r="I167" s="6">
        <f t="shared" si="13"/>
        <v>188.08240000000001</v>
      </c>
      <c r="J167" s="6"/>
      <c r="K167" s="10"/>
    </row>
    <row r="168" spans="2:11" x14ac:dyDescent="0.2">
      <c r="B168" s="2">
        <v>167</v>
      </c>
      <c r="C168" s="5" t="s">
        <v>109</v>
      </c>
      <c r="D168" s="5" t="s">
        <v>110</v>
      </c>
      <c r="E168" s="5" t="s">
        <v>241</v>
      </c>
      <c r="F168" s="4">
        <v>43188</v>
      </c>
      <c r="G168" s="6">
        <v>110</v>
      </c>
      <c r="H168" s="6">
        <f t="shared" si="12"/>
        <v>23.099999999999998</v>
      </c>
      <c r="I168" s="6">
        <f t="shared" si="13"/>
        <v>133.1</v>
      </c>
      <c r="J168" s="6"/>
      <c r="K168" s="10"/>
    </row>
    <row r="169" spans="2:11" x14ac:dyDescent="0.2">
      <c r="B169" s="2">
        <v>168</v>
      </c>
      <c r="C169" s="5" t="s">
        <v>251</v>
      </c>
      <c r="D169" s="5" t="s">
        <v>252</v>
      </c>
      <c r="E169" s="5" t="s">
        <v>253</v>
      </c>
      <c r="F169" s="4">
        <v>43188</v>
      </c>
      <c r="G169" s="6">
        <v>53.76</v>
      </c>
      <c r="H169" s="6">
        <f t="shared" si="12"/>
        <v>11.289599999999998</v>
      </c>
      <c r="I169" s="6">
        <f t="shared" si="13"/>
        <v>65.049599999999998</v>
      </c>
      <c r="J169" s="6"/>
      <c r="K169" s="10"/>
    </row>
    <row r="170" spans="2:11" x14ac:dyDescent="0.2">
      <c r="B170" s="2">
        <v>169</v>
      </c>
      <c r="C170" s="5" t="s">
        <v>26</v>
      </c>
      <c r="D170" s="5" t="s">
        <v>32</v>
      </c>
      <c r="E170" s="5" t="s">
        <v>242</v>
      </c>
      <c r="F170" s="4">
        <v>43190</v>
      </c>
      <c r="G170" s="6">
        <v>1000</v>
      </c>
      <c r="H170" s="6">
        <f t="shared" si="12"/>
        <v>210</v>
      </c>
      <c r="I170" s="6">
        <f t="shared" si="13"/>
        <v>1210</v>
      </c>
      <c r="J170" s="6"/>
      <c r="K170" s="10"/>
    </row>
    <row r="171" spans="2:11" x14ac:dyDescent="0.2">
      <c r="B171" s="2">
        <v>170</v>
      </c>
      <c r="C171" s="5" t="s">
        <v>22</v>
      </c>
      <c r="D171" s="5" t="s">
        <v>23</v>
      </c>
      <c r="E171" s="5" t="s">
        <v>246</v>
      </c>
      <c r="F171" s="4">
        <v>43190</v>
      </c>
      <c r="G171" s="6">
        <v>38.5</v>
      </c>
      <c r="H171" s="6">
        <f t="shared" si="12"/>
        <v>8.0849999999999991</v>
      </c>
      <c r="I171" s="6">
        <f t="shared" si="13"/>
        <v>46.585000000000001</v>
      </c>
      <c r="J171" s="6"/>
      <c r="K171" s="10"/>
    </row>
    <row r="172" spans="2:11" x14ac:dyDescent="0.2">
      <c r="B172" s="2">
        <v>171</v>
      </c>
      <c r="C172" s="5" t="s">
        <v>8</v>
      </c>
      <c r="D172" s="5" t="s">
        <v>9</v>
      </c>
      <c r="E172" s="5">
        <v>230</v>
      </c>
      <c r="F172" s="4">
        <v>43190</v>
      </c>
      <c r="G172" s="6">
        <v>61.98</v>
      </c>
      <c r="H172" s="6">
        <f t="shared" si="12"/>
        <v>13.015799999999999</v>
      </c>
      <c r="I172" s="6">
        <f t="shared" si="13"/>
        <v>74.995800000000003</v>
      </c>
      <c r="J172" s="6"/>
      <c r="K172" s="10"/>
    </row>
    <row r="173" spans="2:11" x14ac:dyDescent="0.2">
      <c r="B173" s="2">
        <v>172</v>
      </c>
      <c r="C173" s="5" t="s">
        <v>10</v>
      </c>
      <c r="D173" s="5" t="s">
        <v>34</v>
      </c>
      <c r="E173" s="5" t="s">
        <v>249</v>
      </c>
      <c r="F173" s="4">
        <v>43190</v>
      </c>
      <c r="G173" s="6">
        <v>80.23</v>
      </c>
      <c r="H173" s="6">
        <f t="shared" si="12"/>
        <v>16.848300000000002</v>
      </c>
      <c r="I173" s="6">
        <f t="shared" si="13"/>
        <v>97.078300000000013</v>
      </c>
      <c r="J173" s="6"/>
      <c r="K173" s="10"/>
    </row>
    <row r="174" spans="2:11" x14ac:dyDescent="0.2">
      <c r="B174" s="2">
        <v>173</v>
      </c>
      <c r="C174" s="5" t="s">
        <v>86</v>
      </c>
      <c r="D174" s="5" t="s">
        <v>87</v>
      </c>
      <c r="E174" s="5" t="s">
        <v>254</v>
      </c>
      <c r="F174" s="4">
        <v>43190</v>
      </c>
      <c r="G174" s="6">
        <v>158.33000000000001</v>
      </c>
      <c r="H174" s="6">
        <f t="shared" si="12"/>
        <v>33.249299999999998</v>
      </c>
      <c r="I174" s="6">
        <f t="shared" si="13"/>
        <v>191.57930000000002</v>
      </c>
      <c r="J174" s="6"/>
      <c r="K174" s="10"/>
    </row>
    <row r="175" spans="2:11" x14ac:dyDescent="0.2">
      <c r="B175" s="2">
        <v>174</v>
      </c>
      <c r="C175" s="5" t="s">
        <v>11</v>
      </c>
      <c r="D175" s="5" t="s">
        <v>12</v>
      </c>
      <c r="E175" s="5" t="s">
        <v>255</v>
      </c>
      <c r="F175" s="4">
        <v>43190</v>
      </c>
      <c r="G175" s="6">
        <v>70</v>
      </c>
      <c r="H175" s="6">
        <f>G175*0.1</f>
        <v>7</v>
      </c>
      <c r="I175" s="6">
        <f t="shared" si="13"/>
        <v>77</v>
      </c>
      <c r="J175" s="6"/>
      <c r="K175" s="10"/>
    </row>
    <row r="176" spans="2:11" x14ac:dyDescent="0.2">
      <c r="B176" s="2">
        <v>175</v>
      </c>
      <c r="C176" s="5" t="s">
        <v>28</v>
      </c>
      <c r="D176" s="5" t="s">
        <v>27</v>
      </c>
      <c r="E176" s="5" t="s">
        <v>263</v>
      </c>
      <c r="F176" s="4">
        <v>43190</v>
      </c>
      <c r="G176" s="6">
        <v>30.9</v>
      </c>
      <c r="H176" s="6">
        <f>G176*0.1</f>
        <v>3.09</v>
      </c>
      <c r="I176" s="6">
        <f t="shared" si="13"/>
        <v>33.989999999999995</v>
      </c>
      <c r="J176" s="6"/>
      <c r="K176" s="10"/>
    </row>
    <row r="177" spans="2:11" x14ac:dyDescent="0.2">
      <c r="B177" s="2">
        <v>176</v>
      </c>
      <c r="C177" s="5" t="s">
        <v>28</v>
      </c>
      <c r="D177" s="5" t="s">
        <v>27</v>
      </c>
      <c r="E177" s="5" t="s">
        <v>264</v>
      </c>
      <c r="F177" s="4">
        <v>43190</v>
      </c>
      <c r="G177" s="6">
        <v>30</v>
      </c>
      <c r="H177" s="6">
        <f>G177*0.1</f>
        <v>3</v>
      </c>
      <c r="I177" s="6">
        <f t="shared" si="13"/>
        <v>33</v>
      </c>
      <c r="J177" s="6"/>
      <c r="K177" s="10"/>
    </row>
    <row r="178" spans="2:11" x14ac:dyDescent="0.2">
      <c r="B178" s="2">
        <v>177</v>
      </c>
      <c r="C178" s="5" t="s">
        <v>265</v>
      </c>
      <c r="D178" s="5" t="s">
        <v>266</v>
      </c>
      <c r="E178" s="5" t="s">
        <v>267</v>
      </c>
      <c r="F178" s="4">
        <v>43190</v>
      </c>
      <c r="G178" s="6">
        <v>1155</v>
      </c>
      <c r="H178" s="6">
        <f>G178*0.21</f>
        <v>242.54999999999998</v>
      </c>
      <c r="I178" s="6">
        <f t="shared" si="13"/>
        <v>1397.55</v>
      </c>
      <c r="J178" s="6"/>
      <c r="K178" s="10"/>
    </row>
    <row r="179" spans="2:11" x14ac:dyDescent="0.2">
      <c r="B179" s="2">
        <v>178</v>
      </c>
      <c r="C179" s="5" t="s">
        <v>465</v>
      </c>
      <c r="D179" s="5" t="s">
        <v>466</v>
      </c>
      <c r="E179" s="5" t="s">
        <v>467</v>
      </c>
      <c r="F179" s="4">
        <v>43190</v>
      </c>
      <c r="G179" s="6">
        <v>107.96</v>
      </c>
      <c r="H179" s="6">
        <f>G179*0.21</f>
        <v>22.671599999999998</v>
      </c>
      <c r="I179" s="6">
        <f t="shared" si="13"/>
        <v>130.63159999999999</v>
      </c>
      <c r="J179" s="6"/>
      <c r="K179" s="10"/>
    </row>
    <row r="180" spans="2:11" x14ac:dyDescent="0.2">
      <c r="G180" s="3"/>
      <c r="H180" s="3"/>
      <c r="I180" s="3"/>
      <c r="J180" s="3"/>
    </row>
    <row r="181" spans="2:11" x14ac:dyDescent="0.2">
      <c r="G181" s="3"/>
      <c r="H181" s="3"/>
      <c r="I181" s="3"/>
      <c r="J181" s="3"/>
    </row>
    <row r="182" spans="2:11" x14ac:dyDescent="0.2">
      <c r="G182" s="3"/>
      <c r="H182" s="3"/>
      <c r="I182" s="3"/>
      <c r="J182" s="3"/>
    </row>
    <row r="183" spans="2:11" x14ac:dyDescent="0.2">
      <c r="G183" s="3"/>
      <c r="H183" s="3"/>
      <c r="I183" s="3"/>
      <c r="J183" s="3"/>
    </row>
    <row r="184" spans="2:11" x14ac:dyDescent="0.2">
      <c r="G184" s="3"/>
      <c r="H184" s="3"/>
      <c r="I184" s="3">
        <f>SUM(I2:I183)</f>
        <v>154003.99235900008</v>
      </c>
      <c r="J184" s="3"/>
    </row>
    <row r="185" spans="2:11" x14ac:dyDescent="0.2">
      <c r="G185" s="3"/>
      <c r="H185" s="3"/>
      <c r="I185" s="3"/>
      <c r="J185" s="3"/>
    </row>
    <row r="186" spans="2:11" x14ac:dyDescent="0.2">
      <c r="G186" s="3"/>
      <c r="H186" s="3"/>
      <c r="I186" s="3"/>
      <c r="J186" s="3"/>
    </row>
    <row r="187" spans="2:11" x14ac:dyDescent="0.2">
      <c r="G187" s="3"/>
      <c r="H187" s="3"/>
      <c r="I187" s="3"/>
      <c r="J187" s="3"/>
    </row>
    <row r="188" spans="2:11" x14ac:dyDescent="0.2">
      <c r="G188" s="3"/>
      <c r="H188" s="3"/>
      <c r="I188" s="3"/>
      <c r="J188" s="3"/>
    </row>
    <row r="189" spans="2:11" x14ac:dyDescent="0.2">
      <c r="G189" s="3"/>
      <c r="H189" s="3"/>
      <c r="I189" s="3"/>
      <c r="J189" s="3"/>
    </row>
    <row r="190" spans="2:11" x14ac:dyDescent="0.2">
      <c r="G190" s="3"/>
      <c r="H190" s="3"/>
      <c r="I190" s="3"/>
      <c r="J190" s="3"/>
    </row>
    <row r="191" spans="2:11" x14ac:dyDescent="0.2">
      <c r="G191" s="3"/>
      <c r="H191" s="3"/>
      <c r="I191" s="3"/>
      <c r="J191" s="3"/>
    </row>
    <row r="192" spans="2:11" x14ac:dyDescent="0.2">
      <c r="G192" s="3"/>
      <c r="H192" s="3"/>
      <c r="I192" s="3"/>
      <c r="J192" s="3"/>
    </row>
    <row r="193" spans="7:10" x14ac:dyDescent="0.2">
      <c r="G193" s="3"/>
      <c r="H193" s="3"/>
      <c r="I193" s="3"/>
      <c r="J193" s="3"/>
    </row>
    <row r="194" spans="7:10" x14ac:dyDescent="0.2">
      <c r="G194" s="3"/>
      <c r="H194" s="3"/>
      <c r="I194" s="3"/>
      <c r="J194" s="3"/>
    </row>
    <row r="195" spans="7:10" x14ac:dyDescent="0.2">
      <c r="G195" s="3"/>
      <c r="H195" s="3"/>
      <c r="I195" s="3"/>
      <c r="J195" s="3"/>
    </row>
    <row r="196" spans="7:10" x14ac:dyDescent="0.2">
      <c r="G196" s="3"/>
      <c r="H196" s="3"/>
      <c r="I196" s="3"/>
      <c r="J196" s="3"/>
    </row>
    <row r="197" spans="7:10" x14ac:dyDescent="0.2">
      <c r="G197" s="3"/>
      <c r="H197" s="3"/>
      <c r="I197" s="3"/>
      <c r="J197" s="3"/>
    </row>
    <row r="198" spans="7:10" x14ac:dyDescent="0.2">
      <c r="G198" s="3"/>
      <c r="H198" s="3"/>
      <c r="I198" s="3"/>
      <c r="J198" s="3"/>
    </row>
    <row r="199" spans="7:10" x14ac:dyDescent="0.2">
      <c r="G199" s="3"/>
      <c r="H199" s="3"/>
      <c r="I199" s="3"/>
      <c r="J199" s="3"/>
    </row>
    <row r="200" spans="7:10" x14ac:dyDescent="0.2">
      <c r="G200" s="3"/>
      <c r="H200" s="3"/>
      <c r="I200" s="3"/>
      <c r="J200" s="3"/>
    </row>
    <row r="201" spans="7:10" x14ac:dyDescent="0.2">
      <c r="G201" s="3"/>
      <c r="H201" s="3"/>
      <c r="I201" s="3"/>
      <c r="J201" s="3"/>
    </row>
    <row r="202" spans="7:10" x14ac:dyDescent="0.2">
      <c r="G202" s="3"/>
      <c r="H202" s="3"/>
      <c r="I202" s="3"/>
      <c r="J202" s="3"/>
    </row>
    <row r="203" spans="7:10" x14ac:dyDescent="0.2">
      <c r="G203" s="3"/>
      <c r="H203" s="3"/>
      <c r="I203" s="3"/>
      <c r="J203" s="3"/>
    </row>
    <row r="204" spans="7:10" x14ac:dyDescent="0.2">
      <c r="G204" s="3"/>
      <c r="H204" s="3"/>
      <c r="I204" s="3"/>
      <c r="J204" s="3"/>
    </row>
    <row r="205" spans="7:10" x14ac:dyDescent="0.2">
      <c r="G205" s="3"/>
      <c r="H205" s="3"/>
      <c r="I205" s="3"/>
      <c r="J205" s="3"/>
    </row>
    <row r="206" spans="7:10" x14ac:dyDescent="0.2">
      <c r="G206" s="3"/>
      <c r="H206" s="3"/>
      <c r="I206" s="3"/>
      <c r="J206" s="3"/>
    </row>
    <row r="207" spans="7:10" x14ac:dyDescent="0.2">
      <c r="G207" s="3"/>
      <c r="H207" s="3"/>
      <c r="I207" s="3"/>
      <c r="J207" s="3"/>
    </row>
    <row r="208" spans="7:10" x14ac:dyDescent="0.2">
      <c r="G208" s="3"/>
      <c r="H208" s="3"/>
      <c r="I208" s="3"/>
      <c r="J208" s="3"/>
    </row>
    <row r="209" spans="7:10" x14ac:dyDescent="0.2">
      <c r="G209" s="3"/>
      <c r="H209" s="3"/>
      <c r="I209" s="3"/>
      <c r="J209" s="3"/>
    </row>
    <row r="210" spans="7:10" x14ac:dyDescent="0.2">
      <c r="G210" s="3"/>
      <c r="H210" s="3"/>
      <c r="I210" s="3"/>
      <c r="J210" s="3"/>
    </row>
    <row r="211" spans="7:10" x14ac:dyDescent="0.2">
      <c r="G211" s="3"/>
      <c r="H211" s="3"/>
      <c r="I211" s="3"/>
      <c r="J211" s="3"/>
    </row>
    <row r="212" spans="7:10" x14ac:dyDescent="0.2">
      <c r="G212" s="3"/>
      <c r="H212" s="3"/>
      <c r="I212" s="3"/>
      <c r="J212" s="3"/>
    </row>
    <row r="213" spans="7:10" x14ac:dyDescent="0.2">
      <c r="G213" s="3"/>
      <c r="H213" s="3"/>
      <c r="I213" s="3"/>
      <c r="J213" s="3"/>
    </row>
    <row r="214" spans="7:10" x14ac:dyDescent="0.2">
      <c r="G214" s="3"/>
      <c r="H214" s="3"/>
      <c r="I214" s="3"/>
      <c r="J214" s="3"/>
    </row>
    <row r="215" spans="7:10" x14ac:dyDescent="0.2">
      <c r="G215" s="3"/>
      <c r="H215" s="3"/>
      <c r="I215" s="3"/>
      <c r="J215" s="3"/>
    </row>
    <row r="216" spans="7:10" x14ac:dyDescent="0.2">
      <c r="G216" s="3"/>
      <c r="H216" s="3"/>
      <c r="I216" s="3"/>
      <c r="J216" s="3"/>
    </row>
    <row r="217" spans="7:10" x14ac:dyDescent="0.2">
      <c r="G217" s="3"/>
      <c r="H217" s="3"/>
      <c r="I217" s="3"/>
      <c r="J217" s="3"/>
    </row>
    <row r="218" spans="7:10" x14ac:dyDescent="0.2">
      <c r="G218" s="3"/>
      <c r="H218" s="3"/>
      <c r="I218" s="3"/>
      <c r="J218" s="3"/>
    </row>
    <row r="219" spans="7:10" x14ac:dyDescent="0.2">
      <c r="G219" s="3"/>
      <c r="H219" s="3"/>
      <c r="I219" s="3"/>
      <c r="J219" s="3"/>
    </row>
    <row r="220" spans="7:10" x14ac:dyDescent="0.2">
      <c r="G220" s="3"/>
      <c r="H220" s="3"/>
      <c r="I220" s="3"/>
      <c r="J220" s="3"/>
    </row>
    <row r="221" spans="7:10" x14ac:dyDescent="0.2">
      <c r="G221" s="3"/>
      <c r="H221" s="3"/>
      <c r="I221" s="3"/>
      <c r="J221" s="3"/>
    </row>
    <row r="222" spans="7:10" x14ac:dyDescent="0.2">
      <c r="G222" s="3"/>
      <c r="H222" s="3"/>
      <c r="I222" s="3"/>
      <c r="J222" s="3"/>
    </row>
    <row r="223" spans="7:10" x14ac:dyDescent="0.2">
      <c r="G223" s="3"/>
      <c r="H223" s="3"/>
      <c r="I223" s="3"/>
      <c r="J223" s="3"/>
    </row>
    <row r="224" spans="7:10" x14ac:dyDescent="0.2">
      <c r="G224" s="3"/>
      <c r="H224" s="3"/>
      <c r="I224" s="3"/>
      <c r="J224" s="3"/>
    </row>
    <row r="225" spans="7:10" x14ac:dyDescent="0.2">
      <c r="G225" s="3"/>
      <c r="H225" s="3"/>
      <c r="I225" s="3"/>
      <c r="J225" s="3"/>
    </row>
    <row r="226" spans="7:10" x14ac:dyDescent="0.2">
      <c r="G226" s="3"/>
      <c r="H226" s="3"/>
      <c r="I226" s="3"/>
      <c r="J226" s="3"/>
    </row>
    <row r="227" spans="7:10" x14ac:dyDescent="0.2">
      <c r="G227" s="3"/>
      <c r="H227" s="3"/>
      <c r="I227" s="3"/>
      <c r="J227" s="3"/>
    </row>
    <row r="228" spans="7:10" x14ac:dyDescent="0.2">
      <c r="G228" s="3"/>
      <c r="H228" s="3"/>
      <c r="I228" s="3"/>
      <c r="J228" s="3"/>
    </row>
    <row r="229" spans="7:10" x14ac:dyDescent="0.2">
      <c r="G229" s="3"/>
      <c r="H229" s="3"/>
      <c r="I229" s="3"/>
      <c r="J229" s="3"/>
    </row>
    <row r="230" spans="7:10" x14ac:dyDescent="0.2">
      <c r="G230" s="3"/>
      <c r="H230" s="3"/>
      <c r="I230" s="3"/>
      <c r="J230" s="3"/>
    </row>
    <row r="231" spans="7:10" x14ac:dyDescent="0.2">
      <c r="G231" s="3"/>
      <c r="H231" s="3"/>
      <c r="I231" s="3"/>
      <c r="J231" s="3"/>
    </row>
    <row r="232" spans="7:10" x14ac:dyDescent="0.2">
      <c r="G232" s="3"/>
      <c r="H232" s="3"/>
      <c r="I232" s="3"/>
      <c r="J232" s="3"/>
    </row>
    <row r="233" spans="7:10" x14ac:dyDescent="0.2">
      <c r="G233" s="3"/>
      <c r="H233" s="3"/>
      <c r="I233" s="3"/>
      <c r="J233" s="3"/>
    </row>
    <row r="234" spans="7:10" x14ac:dyDescent="0.2">
      <c r="G234" s="3"/>
      <c r="H234" s="3"/>
      <c r="I234" s="3"/>
      <c r="J234" s="3"/>
    </row>
    <row r="235" spans="7:10" x14ac:dyDescent="0.2">
      <c r="G235" s="3"/>
      <c r="H235" s="3"/>
      <c r="I235" s="3"/>
      <c r="J235" s="3"/>
    </row>
    <row r="236" spans="7:10" x14ac:dyDescent="0.2">
      <c r="G236" s="3"/>
      <c r="H236" s="3"/>
      <c r="I236" s="3"/>
      <c r="J236" s="3"/>
    </row>
    <row r="237" spans="7:10" x14ac:dyDescent="0.2">
      <c r="G237" s="3"/>
      <c r="H237" s="3"/>
      <c r="I237" s="3"/>
      <c r="J237" s="3"/>
    </row>
    <row r="238" spans="7:10" x14ac:dyDescent="0.2">
      <c r="G238" s="3"/>
      <c r="H238" s="3"/>
      <c r="I238" s="3"/>
      <c r="J238" s="3"/>
    </row>
    <row r="239" spans="7:10" x14ac:dyDescent="0.2">
      <c r="G239" s="3"/>
      <c r="H239" s="3"/>
      <c r="I239" s="3"/>
      <c r="J239" s="3"/>
    </row>
    <row r="240" spans="7:10" x14ac:dyDescent="0.2">
      <c r="G240" s="3"/>
      <c r="H240" s="3"/>
      <c r="I240" s="3"/>
      <c r="J240" s="3"/>
    </row>
    <row r="241" spans="7:10" x14ac:dyDescent="0.2">
      <c r="G241" s="3"/>
      <c r="H241" s="3"/>
      <c r="I241" s="3"/>
      <c r="J241" s="3"/>
    </row>
    <row r="242" spans="7:10" x14ac:dyDescent="0.2">
      <c r="G242" s="3"/>
      <c r="H242" s="3"/>
      <c r="I242" s="3"/>
      <c r="J242" s="3"/>
    </row>
    <row r="243" spans="7:10" x14ac:dyDescent="0.2">
      <c r="G243" s="3"/>
      <c r="H243" s="3"/>
      <c r="I243" s="3"/>
      <c r="J243" s="3"/>
    </row>
    <row r="244" spans="7:10" x14ac:dyDescent="0.2">
      <c r="G244" s="3"/>
      <c r="H244" s="3"/>
      <c r="I244" s="3"/>
      <c r="J244" s="3"/>
    </row>
    <row r="245" spans="7:10" x14ac:dyDescent="0.2">
      <c r="G245" s="3"/>
      <c r="H245" s="3"/>
      <c r="I245" s="3"/>
      <c r="J245" s="3"/>
    </row>
    <row r="246" spans="7:10" x14ac:dyDescent="0.2">
      <c r="G246" s="3"/>
      <c r="H246" s="3"/>
      <c r="I246" s="3"/>
      <c r="J246" s="3"/>
    </row>
    <row r="247" spans="7:10" x14ac:dyDescent="0.2">
      <c r="G247" s="3"/>
      <c r="H247" s="3"/>
      <c r="I247" s="3"/>
      <c r="J247" s="3"/>
    </row>
    <row r="248" spans="7:10" x14ac:dyDescent="0.2">
      <c r="G248" s="3"/>
      <c r="H248" s="3"/>
      <c r="I248" s="3"/>
      <c r="J248" s="3"/>
    </row>
    <row r="249" spans="7:10" x14ac:dyDescent="0.2">
      <c r="G249" s="3"/>
      <c r="H249" s="3"/>
      <c r="I249" s="3"/>
      <c r="J249" s="3"/>
    </row>
    <row r="250" spans="7:10" x14ac:dyDescent="0.2">
      <c r="G250" s="3"/>
      <c r="H250" s="3"/>
      <c r="I250" s="3"/>
      <c r="J250" s="3"/>
    </row>
    <row r="251" spans="7:10" x14ac:dyDescent="0.2">
      <c r="G251" s="3"/>
      <c r="H251" s="3"/>
      <c r="I251" s="3"/>
      <c r="J251" s="3"/>
    </row>
    <row r="252" spans="7:10" x14ac:dyDescent="0.2">
      <c r="G252" s="3"/>
      <c r="H252" s="3"/>
      <c r="I252" s="3"/>
      <c r="J252" s="3"/>
    </row>
    <row r="253" spans="7:10" x14ac:dyDescent="0.2">
      <c r="G253" s="3"/>
      <c r="H253" s="3"/>
      <c r="I253" s="3"/>
      <c r="J253" s="3"/>
    </row>
    <row r="254" spans="7:10" x14ac:dyDescent="0.2">
      <c r="G254" s="3"/>
      <c r="H254" s="3"/>
      <c r="I254" s="3"/>
      <c r="J254" s="3"/>
    </row>
    <row r="255" spans="7:10" x14ac:dyDescent="0.2">
      <c r="G255" s="3"/>
      <c r="H255" s="3"/>
      <c r="I255" s="3"/>
      <c r="J255" s="3"/>
    </row>
    <row r="256" spans="7:10" x14ac:dyDescent="0.2">
      <c r="G256" s="3"/>
      <c r="H256" s="3"/>
      <c r="I256" s="3"/>
      <c r="J256" s="3"/>
    </row>
    <row r="257" spans="7:10" x14ac:dyDescent="0.2">
      <c r="G257" s="3"/>
      <c r="H257" s="3"/>
      <c r="I257" s="3"/>
      <c r="J257" s="3"/>
    </row>
    <row r="258" spans="7:10" x14ac:dyDescent="0.2">
      <c r="G258" s="3"/>
      <c r="H258" s="3"/>
      <c r="I258" s="3"/>
      <c r="J258" s="3"/>
    </row>
    <row r="259" spans="7:10" x14ac:dyDescent="0.2">
      <c r="G259" s="3"/>
      <c r="H259" s="3"/>
      <c r="I259" s="3"/>
      <c r="J259" s="3"/>
    </row>
    <row r="260" spans="7:10" x14ac:dyDescent="0.2">
      <c r="G260" s="3"/>
      <c r="H260" s="3"/>
      <c r="I260" s="3"/>
      <c r="J260" s="3"/>
    </row>
    <row r="261" spans="7:10" x14ac:dyDescent="0.2">
      <c r="G261" s="3"/>
      <c r="H261" s="3"/>
      <c r="I261" s="3"/>
      <c r="J261" s="3"/>
    </row>
    <row r="262" spans="7:10" x14ac:dyDescent="0.2">
      <c r="G262" s="3"/>
      <c r="H262" s="3"/>
      <c r="I262" s="3"/>
      <c r="J262" s="3"/>
    </row>
    <row r="263" spans="7:10" x14ac:dyDescent="0.2">
      <c r="G263" s="3"/>
      <c r="H263" s="3"/>
      <c r="I263" s="3"/>
      <c r="J263" s="3"/>
    </row>
    <row r="264" spans="7:10" x14ac:dyDescent="0.2">
      <c r="G264" s="3"/>
      <c r="H264" s="3"/>
      <c r="I264" s="3"/>
      <c r="J264" s="3"/>
    </row>
    <row r="265" spans="7:10" x14ac:dyDescent="0.2">
      <c r="G265" s="3"/>
      <c r="H265" s="3"/>
      <c r="I265" s="3"/>
      <c r="J265" s="3"/>
    </row>
    <row r="266" spans="7:10" x14ac:dyDescent="0.2">
      <c r="G266" s="3"/>
      <c r="H266" s="3"/>
      <c r="I266" s="3"/>
      <c r="J266" s="3"/>
    </row>
    <row r="267" spans="7:10" x14ac:dyDescent="0.2">
      <c r="G267" s="3"/>
      <c r="H267" s="3"/>
      <c r="I267" s="3"/>
      <c r="J267" s="3"/>
    </row>
    <row r="268" spans="7:10" x14ac:dyDescent="0.2">
      <c r="G268" s="3"/>
      <c r="H268" s="3"/>
      <c r="I268" s="3"/>
      <c r="J268" s="3"/>
    </row>
    <row r="269" spans="7:10" x14ac:dyDescent="0.2">
      <c r="G269" s="3"/>
      <c r="H269" s="3"/>
      <c r="I269" s="3"/>
      <c r="J269" s="3"/>
    </row>
    <row r="270" spans="7:10" x14ac:dyDescent="0.2">
      <c r="G270" s="3"/>
      <c r="H270" s="3"/>
      <c r="I270" s="3"/>
      <c r="J270" s="3"/>
    </row>
    <row r="271" spans="7:10" x14ac:dyDescent="0.2">
      <c r="G271" s="3"/>
      <c r="H271" s="3"/>
      <c r="I271" s="3"/>
      <c r="J271" s="3"/>
    </row>
    <row r="272" spans="7:10" x14ac:dyDescent="0.2">
      <c r="G272" s="3"/>
      <c r="H272" s="3"/>
      <c r="I272" s="3"/>
      <c r="J272" s="3"/>
    </row>
    <row r="273" spans="7:10" x14ac:dyDescent="0.2">
      <c r="G273" s="3"/>
      <c r="H273" s="3"/>
      <c r="I273" s="3"/>
      <c r="J273" s="3"/>
    </row>
    <row r="274" spans="7:10" x14ac:dyDescent="0.2">
      <c r="G274" s="3"/>
      <c r="H274" s="3"/>
      <c r="I274" s="3"/>
      <c r="J274" s="3"/>
    </row>
    <row r="275" spans="7:10" x14ac:dyDescent="0.2">
      <c r="G275" s="3"/>
      <c r="H275" s="3"/>
      <c r="I275" s="3"/>
      <c r="J275" s="3"/>
    </row>
    <row r="276" spans="7:10" x14ac:dyDescent="0.2">
      <c r="G276" s="3"/>
      <c r="H276" s="3"/>
      <c r="I276" s="3"/>
      <c r="J276" s="3"/>
    </row>
    <row r="277" spans="7:10" x14ac:dyDescent="0.2">
      <c r="G277" s="3"/>
      <c r="H277" s="3"/>
      <c r="I277" s="3"/>
      <c r="J277" s="3"/>
    </row>
    <row r="278" spans="7:10" x14ac:dyDescent="0.2">
      <c r="G278" s="3"/>
      <c r="H278" s="3"/>
      <c r="I278" s="3"/>
      <c r="J278" s="3"/>
    </row>
    <row r="279" spans="7:10" x14ac:dyDescent="0.2">
      <c r="G279" s="3"/>
      <c r="H279" s="3"/>
      <c r="I279" s="3"/>
      <c r="J279" s="3"/>
    </row>
    <row r="280" spans="7:10" x14ac:dyDescent="0.2">
      <c r="G280" s="3"/>
      <c r="H280" s="3"/>
      <c r="I280" s="3"/>
      <c r="J280" s="3"/>
    </row>
    <row r="281" spans="7:10" x14ac:dyDescent="0.2">
      <c r="G281" s="3"/>
      <c r="H281" s="3"/>
      <c r="I281" s="3"/>
      <c r="J281" s="3"/>
    </row>
    <row r="282" spans="7:10" x14ac:dyDescent="0.2">
      <c r="G282" s="3"/>
      <c r="H282" s="3"/>
      <c r="I282" s="3"/>
      <c r="J282" s="3"/>
    </row>
    <row r="283" spans="7:10" x14ac:dyDescent="0.2">
      <c r="G283" s="3"/>
      <c r="H283" s="3"/>
      <c r="I283" s="3"/>
      <c r="J283" s="3"/>
    </row>
    <row r="284" spans="7:10" x14ac:dyDescent="0.2">
      <c r="G284" s="3"/>
      <c r="H284" s="3"/>
      <c r="I284" s="3"/>
      <c r="J284" s="3"/>
    </row>
    <row r="285" spans="7:10" x14ac:dyDescent="0.2">
      <c r="G285" s="3"/>
      <c r="H285" s="3"/>
      <c r="I285" s="3"/>
      <c r="J285" s="3"/>
    </row>
    <row r="286" spans="7:10" x14ac:dyDescent="0.2">
      <c r="G286" s="3"/>
      <c r="H286" s="3"/>
      <c r="I286" s="3"/>
      <c r="J286" s="3"/>
    </row>
    <row r="287" spans="7:10" x14ac:dyDescent="0.2">
      <c r="G287" s="3"/>
      <c r="H287" s="3"/>
      <c r="I287" s="3"/>
      <c r="J287" s="3"/>
    </row>
    <row r="288" spans="7:10" x14ac:dyDescent="0.2">
      <c r="G288" s="3"/>
      <c r="H288" s="3"/>
      <c r="I288" s="3"/>
      <c r="J288" s="3"/>
    </row>
    <row r="289" spans="7:10" x14ac:dyDescent="0.2">
      <c r="G289" s="3"/>
      <c r="H289" s="3"/>
      <c r="I289" s="3"/>
      <c r="J289" s="3"/>
    </row>
    <row r="290" spans="7:10" x14ac:dyDescent="0.2">
      <c r="G290" s="3"/>
      <c r="H290" s="3"/>
      <c r="I290" s="3"/>
      <c r="J290" s="3"/>
    </row>
    <row r="291" spans="7:10" x14ac:dyDescent="0.2">
      <c r="G291" s="3"/>
      <c r="H291" s="3"/>
      <c r="I291" s="3"/>
      <c r="J291" s="3"/>
    </row>
    <row r="292" spans="7:10" x14ac:dyDescent="0.2">
      <c r="G292" s="3"/>
      <c r="H292" s="3"/>
      <c r="I292" s="3"/>
      <c r="J292" s="3"/>
    </row>
    <row r="293" spans="7:10" x14ac:dyDescent="0.2">
      <c r="G293" s="3"/>
      <c r="H293" s="3"/>
      <c r="I293" s="3"/>
      <c r="J293" s="3"/>
    </row>
    <row r="294" spans="7:10" x14ac:dyDescent="0.2">
      <c r="G294" s="3"/>
      <c r="H294" s="3"/>
      <c r="I294" s="3"/>
      <c r="J294" s="3"/>
    </row>
    <row r="295" spans="7:10" x14ac:dyDescent="0.2">
      <c r="G295" s="3"/>
      <c r="H295" s="3"/>
      <c r="I295" s="3"/>
      <c r="J295" s="3"/>
    </row>
    <row r="296" spans="7:10" x14ac:dyDescent="0.2">
      <c r="G296" s="3"/>
      <c r="H296" s="3"/>
      <c r="I296" s="3"/>
      <c r="J296" s="3"/>
    </row>
    <row r="297" spans="7:10" x14ac:dyDescent="0.2">
      <c r="G297" s="3"/>
      <c r="H297" s="3"/>
      <c r="I297" s="3"/>
      <c r="J297" s="3"/>
    </row>
    <row r="298" spans="7:10" x14ac:dyDescent="0.2">
      <c r="G298" s="3"/>
      <c r="H298" s="3"/>
      <c r="I298" s="3"/>
      <c r="J298" s="3"/>
    </row>
    <row r="299" spans="7:10" x14ac:dyDescent="0.2">
      <c r="G299" s="3"/>
      <c r="H299" s="3"/>
      <c r="I299" s="3"/>
      <c r="J299" s="3"/>
    </row>
    <row r="300" spans="7:10" x14ac:dyDescent="0.2">
      <c r="G300" s="3"/>
      <c r="H300" s="3"/>
      <c r="I300" s="3"/>
      <c r="J300" s="3"/>
    </row>
    <row r="301" spans="7:10" x14ac:dyDescent="0.2">
      <c r="G301" s="3"/>
      <c r="H301" s="3"/>
      <c r="I301" s="3"/>
      <c r="J301" s="3"/>
    </row>
    <row r="302" spans="7:10" x14ac:dyDescent="0.2">
      <c r="G302" s="3"/>
      <c r="H302" s="3"/>
      <c r="I302" s="3"/>
      <c r="J302" s="3"/>
    </row>
    <row r="303" spans="7:10" x14ac:dyDescent="0.2">
      <c r="G303" s="3"/>
      <c r="H303" s="3"/>
      <c r="I303" s="3"/>
      <c r="J303" s="3"/>
    </row>
    <row r="304" spans="7:10" x14ac:dyDescent="0.2">
      <c r="G304" s="3"/>
      <c r="H304" s="3"/>
      <c r="I304" s="3"/>
      <c r="J304" s="3"/>
    </row>
    <row r="305" spans="7:10" x14ac:dyDescent="0.2">
      <c r="G305" s="3"/>
      <c r="H305" s="3"/>
      <c r="I305" s="3"/>
      <c r="J305" s="3"/>
    </row>
    <row r="306" spans="7:10" x14ac:dyDescent="0.2">
      <c r="G306" s="3"/>
      <c r="H306" s="3"/>
      <c r="I306" s="3"/>
      <c r="J306" s="3"/>
    </row>
    <row r="307" spans="7:10" x14ac:dyDescent="0.2">
      <c r="G307" s="3"/>
      <c r="H307" s="3"/>
      <c r="I307" s="3"/>
      <c r="J307" s="3"/>
    </row>
    <row r="308" spans="7:10" x14ac:dyDescent="0.2">
      <c r="G308" s="3"/>
      <c r="H308" s="3"/>
      <c r="I308" s="3"/>
      <c r="J308" s="3"/>
    </row>
    <row r="309" spans="7:10" x14ac:dyDescent="0.2">
      <c r="G309" s="3"/>
      <c r="H309" s="3"/>
      <c r="I309" s="3"/>
      <c r="J309" s="3"/>
    </row>
    <row r="310" spans="7:10" x14ac:dyDescent="0.2">
      <c r="G310" s="3"/>
      <c r="H310" s="3"/>
      <c r="I310" s="3"/>
      <c r="J310" s="3"/>
    </row>
    <row r="311" spans="7:10" x14ac:dyDescent="0.2">
      <c r="G311" s="3"/>
      <c r="H311" s="3"/>
      <c r="I311" s="3"/>
      <c r="J311" s="3"/>
    </row>
    <row r="312" spans="7:10" x14ac:dyDescent="0.2">
      <c r="G312" s="3"/>
      <c r="H312" s="3"/>
      <c r="I312" s="3"/>
      <c r="J312" s="3"/>
    </row>
    <row r="313" spans="7:10" x14ac:dyDescent="0.2">
      <c r="G313" s="3"/>
      <c r="H313" s="3"/>
      <c r="I313" s="3"/>
      <c r="J313" s="3"/>
    </row>
    <row r="314" spans="7:10" x14ac:dyDescent="0.2">
      <c r="G314" s="3"/>
      <c r="H314" s="3"/>
      <c r="I314" s="3"/>
      <c r="J314" s="3"/>
    </row>
    <row r="315" spans="7:10" x14ac:dyDescent="0.2">
      <c r="G315" s="3"/>
      <c r="H315" s="3"/>
      <c r="I315" s="3"/>
      <c r="J315" s="3"/>
    </row>
    <row r="316" spans="7:10" x14ac:dyDescent="0.2">
      <c r="G316" s="3"/>
      <c r="H316" s="3"/>
      <c r="I316" s="3"/>
      <c r="J316" s="3"/>
    </row>
    <row r="317" spans="7:10" x14ac:dyDescent="0.2">
      <c r="G317" s="3"/>
      <c r="H317" s="3"/>
      <c r="I317" s="3"/>
      <c r="J317" s="3"/>
    </row>
    <row r="318" spans="7:10" x14ac:dyDescent="0.2">
      <c r="G318" s="3"/>
      <c r="H318" s="3"/>
      <c r="I318" s="3"/>
      <c r="J318" s="3"/>
    </row>
    <row r="319" spans="7:10" x14ac:dyDescent="0.2">
      <c r="G319" s="3"/>
      <c r="H319" s="3"/>
      <c r="I319" s="3"/>
      <c r="J319" s="3"/>
    </row>
    <row r="320" spans="7:10" x14ac:dyDescent="0.2">
      <c r="G320" s="3"/>
      <c r="H320" s="3"/>
      <c r="I320" s="3"/>
      <c r="J320" s="3"/>
    </row>
    <row r="321" spans="7:10" x14ac:dyDescent="0.2">
      <c r="G321" s="3"/>
      <c r="H321" s="3"/>
      <c r="I321" s="3"/>
      <c r="J321" s="3"/>
    </row>
    <row r="322" spans="7:10" x14ac:dyDescent="0.2">
      <c r="G322" s="3"/>
      <c r="H322" s="3"/>
      <c r="I322" s="3"/>
      <c r="J322" s="3"/>
    </row>
    <row r="323" spans="7:10" x14ac:dyDescent="0.2">
      <c r="G323" s="3"/>
      <c r="H323" s="3"/>
      <c r="I323" s="3"/>
      <c r="J323" s="3"/>
    </row>
    <row r="324" spans="7:10" x14ac:dyDescent="0.2">
      <c r="G324" s="3"/>
      <c r="H324" s="3"/>
      <c r="I324" s="3"/>
      <c r="J324" s="3"/>
    </row>
    <row r="325" spans="7:10" x14ac:dyDescent="0.2">
      <c r="G325" s="3"/>
      <c r="H325" s="3"/>
      <c r="I325" s="3"/>
      <c r="J325" s="3"/>
    </row>
    <row r="326" spans="7:10" x14ac:dyDescent="0.2">
      <c r="G326" s="3"/>
      <c r="H326" s="3"/>
      <c r="I326" s="3"/>
      <c r="J326" s="3"/>
    </row>
    <row r="327" spans="7:10" x14ac:dyDescent="0.2">
      <c r="G327" s="3"/>
      <c r="H327" s="3"/>
      <c r="I327" s="3"/>
      <c r="J327" s="3"/>
    </row>
    <row r="328" spans="7:10" x14ac:dyDescent="0.2">
      <c r="G328" s="3"/>
      <c r="H328" s="3"/>
      <c r="I328" s="3"/>
      <c r="J328" s="3"/>
    </row>
    <row r="329" spans="7:10" x14ac:dyDescent="0.2">
      <c r="G329" s="3"/>
      <c r="H329" s="3"/>
      <c r="I329" s="3"/>
      <c r="J329" s="3"/>
    </row>
    <row r="330" spans="7:10" x14ac:dyDescent="0.2">
      <c r="G330" s="3"/>
      <c r="H330" s="3"/>
      <c r="I330" s="3"/>
      <c r="J330" s="3"/>
    </row>
    <row r="331" spans="7:10" x14ac:dyDescent="0.2">
      <c r="G331" s="3"/>
      <c r="H331" s="3"/>
      <c r="I331" s="3"/>
      <c r="J331" s="3"/>
    </row>
    <row r="332" spans="7:10" x14ac:dyDescent="0.2">
      <c r="G332" s="3"/>
      <c r="H332" s="3"/>
      <c r="I332" s="3"/>
      <c r="J332" s="3"/>
    </row>
    <row r="333" spans="7:10" x14ac:dyDescent="0.2">
      <c r="G333" s="3"/>
      <c r="H333" s="3"/>
      <c r="I333" s="3"/>
      <c r="J333" s="3"/>
    </row>
    <row r="334" spans="7:10" x14ac:dyDescent="0.2">
      <c r="G334" s="3"/>
      <c r="H334" s="3"/>
      <c r="I334" s="3"/>
      <c r="J334" s="3"/>
    </row>
    <row r="335" spans="7:10" x14ac:dyDescent="0.2">
      <c r="G335" s="3"/>
      <c r="H335" s="3"/>
      <c r="I335" s="3"/>
      <c r="J335" s="3"/>
    </row>
    <row r="336" spans="7:10" x14ac:dyDescent="0.2">
      <c r="G336" s="3"/>
      <c r="H336" s="3"/>
      <c r="I336" s="3"/>
      <c r="J336" s="3"/>
    </row>
    <row r="337" spans="7:10" x14ac:dyDescent="0.2">
      <c r="G337" s="3"/>
      <c r="H337" s="3"/>
      <c r="I337" s="3"/>
      <c r="J337" s="3"/>
    </row>
    <row r="338" spans="7:10" x14ac:dyDescent="0.2">
      <c r="G338" s="3"/>
      <c r="H338" s="3"/>
      <c r="I338" s="3"/>
      <c r="J338" s="3"/>
    </row>
    <row r="339" spans="7:10" x14ac:dyDescent="0.2">
      <c r="G339" s="3"/>
      <c r="H339" s="3"/>
      <c r="I339" s="3"/>
      <c r="J339" s="3"/>
    </row>
    <row r="340" spans="7:10" x14ac:dyDescent="0.2">
      <c r="G340" s="3"/>
      <c r="H340" s="3"/>
      <c r="I340" s="3"/>
      <c r="J340" s="3"/>
    </row>
    <row r="341" spans="7:10" x14ac:dyDescent="0.2">
      <c r="G341" s="3"/>
      <c r="H341" s="3"/>
      <c r="I341" s="3"/>
      <c r="J341" s="3"/>
    </row>
    <row r="342" spans="7:10" x14ac:dyDescent="0.2">
      <c r="G342" s="3"/>
      <c r="H342" s="3"/>
      <c r="I342" s="3"/>
      <c r="J342" s="3"/>
    </row>
    <row r="343" spans="7:10" x14ac:dyDescent="0.2">
      <c r="G343" s="3"/>
      <c r="H343" s="3"/>
      <c r="I343" s="3"/>
      <c r="J343" s="3"/>
    </row>
    <row r="344" spans="7:10" x14ac:dyDescent="0.2">
      <c r="G344" s="3"/>
      <c r="H344" s="3"/>
      <c r="I344" s="3"/>
      <c r="J344" s="3"/>
    </row>
    <row r="345" spans="7:10" x14ac:dyDescent="0.2">
      <c r="G345" s="3"/>
      <c r="H345" s="3"/>
      <c r="I345" s="3"/>
      <c r="J345" s="3"/>
    </row>
    <row r="346" spans="7:10" x14ac:dyDescent="0.2">
      <c r="G346" s="3"/>
      <c r="H346" s="3"/>
      <c r="I346" s="3"/>
      <c r="J346" s="3"/>
    </row>
    <row r="347" spans="7:10" x14ac:dyDescent="0.2">
      <c r="G347" s="3"/>
      <c r="H347" s="3"/>
      <c r="I347" s="3"/>
      <c r="J347" s="3"/>
    </row>
    <row r="348" spans="7:10" x14ac:dyDescent="0.2">
      <c r="G348" s="3"/>
      <c r="H348" s="3"/>
      <c r="I348" s="3"/>
      <c r="J348" s="3"/>
    </row>
    <row r="349" spans="7:10" x14ac:dyDescent="0.2">
      <c r="G349" s="3"/>
      <c r="H349" s="3"/>
      <c r="I349" s="3"/>
      <c r="J349" s="3"/>
    </row>
    <row r="350" spans="7:10" x14ac:dyDescent="0.2">
      <c r="G350" s="3"/>
      <c r="H350" s="3"/>
      <c r="I350" s="3"/>
      <c r="J350" s="3"/>
    </row>
    <row r="351" spans="7:10" x14ac:dyDescent="0.2">
      <c r="G351" s="3"/>
      <c r="H351" s="3"/>
      <c r="I351" s="3"/>
      <c r="J351" s="3"/>
    </row>
    <row r="352" spans="7:10" x14ac:dyDescent="0.2">
      <c r="G352" s="3"/>
      <c r="H352" s="3"/>
      <c r="I352" s="3"/>
      <c r="J352" s="3"/>
    </row>
    <row r="353" spans="7:10" x14ac:dyDescent="0.2">
      <c r="G353" s="3"/>
      <c r="H353" s="3"/>
      <c r="I353" s="3"/>
      <c r="J353" s="3"/>
    </row>
    <row r="354" spans="7:10" x14ac:dyDescent="0.2">
      <c r="G354" s="3"/>
      <c r="H354" s="3"/>
      <c r="I354" s="3"/>
      <c r="J354" s="3"/>
    </row>
    <row r="355" spans="7:10" x14ac:dyDescent="0.2">
      <c r="G355" s="3"/>
      <c r="H355" s="3"/>
      <c r="I355" s="3"/>
      <c r="J355" s="3"/>
    </row>
    <row r="356" spans="7:10" x14ac:dyDescent="0.2">
      <c r="G356" s="3"/>
      <c r="H356" s="3"/>
      <c r="I356" s="3"/>
      <c r="J356" s="3"/>
    </row>
    <row r="357" spans="7:10" x14ac:dyDescent="0.2">
      <c r="G357" s="3"/>
      <c r="H357" s="3"/>
      <c r="I357" s="3"/>
      <c r="J357" s="3"/>
    </row>
    <row r="358" spans="7:10" x14ac:dyDescent="0.2">
      <c r="G358" s="3"/>
      <c r="H358" s="3"/>
      <c r="I358" s="3"/>
      <c r="J358" s="3"/>
    </row>
    <row r="359" spans="7:10" x14ac:dyDescent="0.2">
      <c r="G359" s="3"/>
      <c r="H359" s="3"/>
      <c r="I359" s="3"/>
      <c r="J359" s="3"/>
    </row>
    <row r="360" spans="7:10" x14ac:dyDescent="0.2">
      <c r="G360" s="3"/>
      <c r="H360" s="3"/>
      <c r="I360" s="3"/>
      <c r="J360" s="3"/>
    </row>
    <row r="361" spans="7:10" x14ac:dyDescent="0.2">
      <c r="G361" s="3"/>
      <c r="H361" s="3"/>
      <c r="I361" s="3"/>
      <c r="J361" s="3"/>
    </row>
    <row r="362" spans="7:10" x14ac:dyDescent="0.2">
      <c r="G362" s="3"/>
      <c r="H362" s="3"/>
      <c r="I362" s="3"/>
      <c r="J362" s="3"/>
    </row>
    <row r="363" spans="7:10" x14ac:dyDescent="0.2">
      <c r="G363" s="3"/>
      <c r="H363" s="3"/>
      <c r="I363" s="3"/>
      <c r="J363" s="3"/>
    </row>
    <row r="364" spans="7:10" x14ac:dyDescent="0.2">
      <c r="G364" s="3"/>
      <c r="H364" s="3"/>
      <c r="I364" s="3"/>
      <c r="J364" s="3"/>
    </row>
    <row r="365" spans="7:10" x14ac:dyDescent="0.2">
      <c r="G365" s="3"/>
      <c r="H365" s="3"/>
      <c r="I365" s="3"/>
      <c r="J365" s="3"/>
    </row>
    <row r="366" spans="7:10" x14ac:dyDescent="0.2">
      <c r="G366" s="3"/>
      <c r="H366" s="3"/>
      <c r="I366" s="3"/>
      <c r="J366" s="3"/>
    </row>
    <row r="367" spans="7:10" x14ac:dyDescent="0.2">
      <c r="G367" s="3"/>
      <c r="H367" s="3"/>
      <c r="I367" s="3"/>
      <c r="J367" s="3"/>
    </row>
    <row r="368" spans="7:10" x14ac:dyDescent="0.2">
      <c r="G368" s="3"/>
      <c r="H368" s="3"/>
      <c r="I368" s="3"/>
      <c r="J368" s="3"/>
    </row>
    <row r="369" spans="7:10" x14ac:dyDescent="0.2">
      <c r="G369" s="3"/>
      <c r="H369" s="3"/>
      <c r="I369" s="3"/>
      <c r="J369" s="3"/>
    </row>
    <row r="370" spans="7:10" x14ac:dyDescent="0.2">
      <c r="G370" s="3"/>
      <c r="H370" s="3"/>
      <c r="I370" s="3"/>
      <c r="J370" s="3"/>
    </row>
    <row r="371" spans="7:10" x14ac:dyDescent="0.2">
      <c r="G371" s="3"/>
      <c r="H371" s="3"/>
      <c r="I371" s="3"/>
      <c r="J371" s="3"/>
    </row>
    <row r="372" spans="7:10" x14ac:dyDescent="0.2">
      <c r="G372" s="3"/>
      <c r="H372" s="3"/>
      <c r="I372" s="3"/>
      <c r="J372" s="3"/>
    </row>
    <row r="373" spans="7:10" x14ac:dyDescent="0.2">
      <c r="G373" s="3"/>
      <c r="H373" s="3"/>
      <c r="I373" s="3"/>
      <c r="J373" s="3"/>
    </row>
    <row r="374" spans="7:10" x14ac:dyDescent="0.2">
      <c r="G374" s="3"/>
      <c r="H374" s="3"/>
      <c r="I374" s="3"/>
      <c r="J374" s="3"/>
    </row>
    <row r="375" spans="7:10" x14ac:dyDescent="0.2">
      <c r="G375" s="3"/>
      <c r="H375" s="3"/>
      <c r="I375" s="3"/>
      <c r="J375" s="3"/>
    </row>
    <row r="376" spans="7:10" x14ac:dyDescent="0.2">
      <c r="G376" s="3"/>
      <c r="H376" s="3"/>
      <c r="I376" s="3"/>
      <c r="J376" s="3"/>
    </row>
    <row r="377" spans="7:10" x14ac:dyDescent="0.2">
      <c r="G377" s="3"/>
      <c r="H377" s="3"/>
      <c r="I377" s="3"/>
      <c r="J377" s="3"/>
    </row>
    <row r="378" spans="7:10" x14ac:dyDescent="0.2">
      <c r="G378" s="3"/>
      <c r="H378" s="3"/>
      <c r="I378" s="3"/>
      <c r="J378" s="3"/>
    </row>
    <row r="379" spans="7:10" x14ac:dyDescent="0.2">
      <c r="G379" s="3"/>
      <c r="H379" s="3"/>
      <c r="I379" s="3"/>
      <c r="J379" s="3"/>
    </row>
    <row r="380" spans="7:10" x14ac:dyDescent="0.2">
      <c r="G380" s="3"/>
      <c r="H380" s="3"/>
      <c r="I380" s="3"/>
      <c r="J380" s="3"/>
    </row>
    <row r="381" spans="7:10" x14ac:dyDescent="0.2">
      <c r="G381" s="3"/>
      <c r="H381" s="3"/>
      <c r="I381" s="3"/>
      <c r="J381" s="3"/>
    </row>
    <row r="382" spans="7:10" x14ac:dyDescent="0.2">
      <c r="G382" s="3"/>
      <c r="H382" s="3"/>
      <c r="I382" s="3"/>
      <c r="J382" s="3"/>
    </row>
    <row r="383" spans="7:10" x14ac:dyDescent="0.2">
      <c r="G383" s="3"/>
      <c r="H383" s="3"/>
      <c r="I383" s="3"/>
      <c r="J383" s="3"/>
    </row>
    <row r="384" spans="7:10" x14ac:dyDescent="0.2">
      <c r="G384" s="3"/>
      <c r="H384" s="3"/>
      <c r="I384" s="3"/>
      <c r="J384" s="3"/>
    </row>
    <row r="385" spans="7:10" x14ac:dyDescent="0.2">
      <c r="G385" s="3"/>
      <c r="H385" s="3"/>
      <c r="I385" s="3"/>
      <c r="J385" s="3"/>
    </row>
    <row r="386" spans="7:10" x14ac:dyDescent="0.2">
      <c r="G386" s="3"/>
      <c r="H386" s="3"/>
      <c r="I386" s="3"/>
      <c r="J386" s="3"/>
    </row>
    <row r="387" spans="7:10" x14ac:dyDescent="0.2">
      <c r="G387" s="3"/>
      <c r="H387" s="3"/>
      <c r="I387" s="3"/>
      <c r="J387" s="3"/>
    </row>
    <row r="388" spans="7:10" x14ac:dyDescent="0.2">
      <c r="G388" s="3"/>
      <c r="H388" s="3"/>
      <c r="I388" s="3"/>
      <c r="J388" s="3"/>
    </row>
    <row r="389" spans="7:10" x14ac:dyDescent="0.2">
      <c r="G389" s="3"/>
      <c r="H389" s="3"/>
      <c r="I389" s="3"/>
      <c r="J389" s="3"/>
    </row>
    <row r="390" spans="7:10" x14ac:dyDescent="0.2">
      <c r="G390" s="3"/>
      <c r="H390" s="3"/>
      <c r="I390" s="3"/>
      <c r="J390" s="3"/>
    </row>
    <row r="391" spans="7:10" x14ac:dyDescent="0.2">
      <c r="G391" s="3"/>
      <c r="H391" s="3"/>
      <c r="I391" s="3"/>
      <c r="J391" s="3"/>
    </row>
    <row r="392" spans="7:10" x14ac:dyDescent="0.2">
      <c r="G392" s="3"/>
      <c r="H392" s="3"/>
      <c r="I392" s="3"/>
      <c r="J392" s="3"/>
    </row>
    <row r="393" spans="7:10" x14ac:dyDescent="0.2">
      <c r="G393" s="3"/>
      <c r="H393" s="3"/>
      <c r="I393" s="3"/>
      <c r="J393" s="3"/>
    </row>
    <row r="394" spans="7:10" x14ac:dyDescent="0.2">
      <c r="G394" s="3"/>
      <c r="H394" s="3"/>
      <c r="I394" s="3"/>
      <c r="J394" s="3"/>
    </row>
    <row r="395" spans="7:10" x14ac:dyDescent="0.2">
      <c r="G395" s="3"/>
      <c r="H395" s="3"/>
      <c r="I395" s="3"/>
      <c r="J395" s="3"/>
    </row>
    <row r="396" spans="7:10" x14ac:dyDescent="0.2">
      <c r="G396" s="3"/>
      <c r="H396" s="3"/>
      <c r="I396" s="3"/>
      <c r="J396" s="3"/>
    </row>
    <row r="397" spans="7:10" x14ac:dyDescent="0.2">
      <c r="G397" s="3"/>
      <c r="H397" s="3"/>
      <c r="I397" s="3"/>
      <c r="J397" s="3"/>
    </row>
    <row r="398" spans="7:10" x14ac:dyDescent="0.2">
      <c r="G398" s="3"/>
      <c r="H398" s="3"/>
      <c r="I398" s="3"/>
      <c r="J398" s="3"/>
    </row>
    <row r="399" spans="7:10" x14ac:dyDescent="0.2">
      <c r="G399" s="3"/>
      <c r="H399" s="3"/>
      <c r="I399" s="3"/>
      <c r="J399" s="3"/>
    </row>
    <row r="400" spans="7:10" x14ac:dyDescent="0.2">
      <c r="G400" s="3"/>
      <c r="H400" s="3"/>
      <c r="I400" s="3"/>
      <c r="J400" s="3"/>
    </row>
    <row r="401" spans="7:10" x14ac:dyDescent="0.2">
      <c r="G401" s="3"/>
      <c r="H401" s="3"/>
      <c r="I401" s="3"/>
      <c r="J401" s="3"/>
    </row>
    <row r="402" spans="7:10" x14ac:dyDescent="0.2">
      <c r="G402" s="3"/>
      <c r="H402" s="3"/>
      <c r="I402" s="3"/>
      <c r="J402" s="3"/>
    </row>
    <row r="403" spans="7:10" x14ac:dyDescent="0.2">
      <c r="G403" s="3"/>
      <c r="H403" s="3"/>
      <c r="I403" s="3"/>
      <c r="J403" s="3"/>
    </row>
    <row r="404" spans="7:10" x14ac:dyDescent="0.2">
      <c r="G404" s="3"/>
      <c r="H404" s="3"/>
      <c r="I404" s="3"/>
      <c r="J404" s="3"/>
    </row>
    <row r="405" spans="7:10" x14ac:dyDescent="0.2">
      <c r="G405" s="3"/>
      <c r="H405" s="3"/>
      <c r="I405" s="3"/>
      <c r="J405" s="3"/>
    </row>
    <row r="406" spans="7:10" x14ac:dyDescent="0.2">
      <c r="G406" s="3"/>
      <c r="H406" s="3"/>
      <c r="I406" s="3"/>
      <c r="J406" s="3"/>
    </row>
    <row r="407" spans="7:10" x14ac:dyDescent="0.2">
      <c r="G407" s="3"/>
      <c r="H407" s="3"/>
      <c r="I407" s="3"/>
      <c r="J407" s="3"/>
    </row>
    <row r="408" spans="7:10" x14ac:dyDescent="0.2">
      <c r="G408" s="3"/>
      <c r="H408" s="3"/>
      <c r="I408" s="3"/>
      <c r="J408" s="3"/>
    </row>
    <row r="409" spans="7:10" x14ac:dyDescent="0.2">
      <c r="G409" s="3"/>
      <c r="H409" s="3"/>
      <c r="I409" s="3"/>
      <c r="J409" s="3"/>
    </row>
    <row r="410" spans="7:10" x14ac:dyDescent="0.2">
      <c r="G410" s="3"/>
      <c r="H410" s="3"/>
      <c r="I410" s="3"/>
      <c r="J410" s="3"/>
    </row>
    <row r="411" spans="7:10" x14ac:dyDescent="0.2">
      <c r="G411" s="3"/>
      <c r="H411" s="3"/>
      <c r="I411" s="3"/>
      <c r="J411" s="3"/>
    </row>
    <row r="412" spans="7:10" x14ac:dyDescent="0.2">
      <c r="G412" s="3"/>
      <c r="H412" s="3"/>
      <c r="I412" s="3"/>
      <c r="J412" s="3"/>
    </row>
    <row r="413" spans="7:10" x14ac:dyDescent="0.2">
      <c r="G413" s="3"/>
      <c r="H413" s="3"/>
      <c r="I413" s="3"/>
      <c r="J413" s="3"/>
    </row>
    <row r="414" spans="7:10" x14ac:dyDescent="0.2">
      <c r="G414" s="3"/>
      <c r="H414" s="3"/>
      <c r="I414" s="3"/>
      <c r="J414" s="3"/>
    </row>
    <row r="415" spans="7:10" x14ac:dyDescent="0.2">
      <c r="G415" s="3"/>
      <c r="H415" s="3"/>
      <c r="I415" s="3"/>
      <c r="J415" s="3"/>
    </row>
    <row r="416" spans="7:10" x14ac:dyDescent="0.2">
      <c r="G416" s="3"/>
      <c r="H416" s="3"/>
      <c r="I416" s="3"/>
      <c r="J416" s="3"/>
    </row>
    <row r="417" spans="7:10" x14ac:dyDescent="0.2">
      <c r="G417" s="3"/>
      <c r="H417" s="3"/>
      <c r="I417" s="3"/>
      <c r="J417" s="3"/>
    </row>
    <row r="418" spans="7:10" x14ac:dyDescent="0.2">
      <c r="G418" s="3"/>
      <c r="H418" s="3"/>
      <c r="I418" s="3"/>
      <c r="J418" s="3"/>
    </row>
    <row r="419" spans="7:10" x14ac:dyDescent="0.2">
      <c r="G419" s="3"/>
      <c r="H419" s="3"/>
      <c r="I419" s="3"/>
      <c r="J419" s="3"/>
    </row>
    <row r="420" spans="7:10" x14ac:dyDescent="0.2">
      <c r="G420" s="3"/>
      <c r="H420" s="3"/>
      <c r="I420" s="3"/>
      <c r="J420" s="3"/>
    </row>
    <row r="421" spans="7:10" x14ac:dyDescent="0.2">
      <c r="G421" s="3"/>
      <c r="H421" s="3"/>
      <c r="I421" s="3"/>
      <c r="J421" s="3"/>
    </row>
    <row r="422" spans="7:10" x14ac:dyDescent="0.2">
      <c r="G422" s="3"/>
      <c r="H422" s="3"/>
      <c r="I422" s="3"/>
      <c r="J422" s="3"/>
    </row>
    <row r="423" spans="7:10" x14ac:dyDescent="0.2">
      <c r="G423" s="3"/>
      <c r="H423" s="3"/>
      <c r="I423" s="3"/>
      <c r="J423" s="3"/>
    </row>
    <row r="424" spans="7:10" x14ac:dyDescent="0.2">
      <c r="G424" s="3"/>
      <c r="H424" s="3"/>
      <c r="I424" s="3"/>
      <c r="J424" s="3"/>
    </row>
    <row r="425" spans="7:10" x14ac:dyDescent="0.2">
      <c r="G425" s="3"/>
      <c r="H425" s="3"/>
      <c r="I425" s="3"/>
      <c r="J425" s="3"/>
    </row>
    <row r="426" spans="7:10" x14ac:dyDescent="0.2">
      <c r="G426" s="3"/>
      <c r="H426" s="3"/>
      <c r="I426" s="3"/>
      <c r="J426" s="3"/>
    </row>
    <row r="427" spans="7:10" x14ac:dyDescent="0.2">
      <c r="G427" s="3"/>
      <c r="H427" s="3"/>
      <c r="I427" s="3"/>
      <c r="J427" s="3"/>
    </row>
    <row r="428" spans="7:10" x14ac:dyDescent="0.2">
      <c r="G428" s="3"/>
      <c r="H428" s="3"/>
      <c r="I428" s="3"/>
      <c r="J428" s="3"/>
    </row>
    <row r="429" spans="7:10" x14ac:dyDescent="0.2">
      <c r="G429" s="3"/>
      <c r="H429" s="3"/>
      <c r="I429" s="3"/>
      <c r="J429" s="3"/>
    </row>
    <row r="430" spans="7:10" x14ac:dyDescent="0.2">
      <c r="G430" s="3"/>
      <c r="H430" s="3"/>
      <c r="I430" s="3"/>
      <c r="J430" s="3"/>
    </row>
    <row r="431" spans="7:10" x14ac:dyDescent="0.2">
      <c r="G431" s="3"/>
      <c r="H431" s="3"/>
      <c r="I431" s="3"/>
      <c r="J431" s="3"/>
    </row>
    <row r="432" spans="7:10" x14ac:dyDescent="0.2">
      <c r="G432" s="3"/>
      <c r="H432" s="3"/>
      <c r="I432" s="3"/>
      <c r="J432" s="3"/>
    </row>
    <row r="433" spans="7:10" x14ac:dyDescent="0.2">
      <c r="G433" s="3"/>
      <c r="H433" s="3"/>
      <c r="I433" s="3"/>
      <c r="J433" s="3"/>
    </row>
    <row r="434" spans="7:10" x14ac:dyDescent="0.2">
      <c r="G434" s="3"/>
      <c r="H434" s="3"/>
      <c r="I434" s="3"/>
      <c r="J434" s="3"/>
    </row>
    <row r="435" spans="7:10" x14ac:dyDescent="0.2">
      <c r="G435" s="3"/>
      <c r="H435" s="3"/>
      <c r="I435" s="3"/>
      <c r="J435" s="3"/>
    </row>
    <row r="436" spans="7:10" x14ac:dyDescent="0.2">
      <c r="G436" s="3"/>
      <c r="H436" s="3"/>
      <c r="I436" s="3"/>
      <c r="J436" s="3"/>
    </row>
    <row r="437" spans="7:10" x14ac:dyDescent="0.2">
      <c r="G437" s="3"/>
      <c r="H437" s="3"/>
      <c r="I437" s="3"/>
      <c r="J437" s="3"/>
    </row>
    <row r="438" spans="7:10" x14ac:dyDescent="0.2">
      <c r="G438" s="3"/>
      <c r="H438" s="3"/>
      <c r="I438" s="3"/>
      <c r="J438" s="3"/>
    </row>
    <row r="439" spans="7:10" x14ac:dyDescent="0.2">
      <c r="G439" s="3"/>
      <c r="H439" s="3"/>
      <c r="I439" s="3"/>
      <c r="J439" s="3"/>
    </row>
    <row r="440" spans="7:10" x14ac:dyDescent="0.2">
      <c r="G440" s="3"/>
      <c r="H440" s="3"/>
      <c r="I440" s="3"/>
      <c r="J440" s="3"/>
    </row>
    <row r="441" spans="7:10" x14ac:dyDescent="0.2">
      <c r="G441" s="3"/>
      <c r="H441" s="3"/>
      <c r="I441" s="3"/>
      <c r="J441" s="3"/>
    </row>
    <row r="442" spans="7:10" x14ac:dyDescent="0.2">
      <c r="G442" s="3"/>
      <c r="H442" s="3"/>
      <c r="I442" s="3"/>
      <c r="J442" s="3"/>
    </row>
    <row r="443" spans="7:10" x14ac:dyDescent="0.2">
      <c r="G443" s="3"/>
      <c r="H443" s="3"/>
      <c r="I443" s="3"/>
      <c r="J443" s="3"/>
    </row>
    <row r="444" spans="7:10" x14ac:dyDescent="0.2">
      <c r="G444" s="3"/>
      <c r="H444" s="3"/>
      <c r="I444" s="3"/>
      <c r="J444" s="3"/>
    </row>
    <row r="445" spans="7:10" x14ac:dyDescent="0.2">
      <c r="G445" s="3"/>
      <c r="H445" s="3"/>
      <c r="I445" s="3"/>
      <c r="J445" s="3"/>
    </row>
    <row r="446" spans="7:10" x14ac:dyDescent="0.2">
      <c r="G446" s="3"/>
      <c r="H446" s="3"/>
      <c r="I446" s="3"/>
      <c r="J446" s="3"/>
    </row>
    <row r="447" spans="7:10" x14ac:dyDescent="0.2">
      <c r="G447" s="3"/>
      <c r="H447" s="3"/>
      <c r="I447" s="3"/>
      <c r="J447" s="3"/>
    </row>
    <row r="448" spans="7:10" x14ac:dyDescent="0.2">
      <c r="G448" s="3"/>
      <c r="H448" s="3"/>
      <c r="I448" s="3"/>
      <c r="J448" s="3"/>
    </row>
    <row r="449" spans="7:10" x14ac:dyDescent="0.2">
      <c r="G449" s="3"/>
      <c r="H449" s="3"/>
      <c r="I449" s="3"/>
      <c r="J449" s="3"/>
    </row>
    <row r="450" spans="7:10" x14ac:dyDescent="0.2">
      <c r="G450" s="3"/>
      <c r="H450" s="3"/>
      <c r="I450" s="3"/>
      <c r="J450" s="3"/>
    </row>
    <row r="451" spans="7:10" x14ac:dyDescent="0.2">
      <c r="G451" s="3"/>
      <c r="H451" s="3"/>
      <c r="I451" s="3"/>
      <c r="J451" s="3"/>
    </row>
    <row r="452" spans="7:10" x14ac:dyDescent="0.2">
      <c r="G452" s="3"/>
      <c r="H452" s="3"/>
      <c r="I452" s="3"/>
      <c r="J452" s="3"/>
    </row>
    <row r="453" spans="7:10" x14ac:dyDescent="0.2">
      <c r="G453" s="3"/>
      <c r="H453" s="3"/>
      <c r="I453" s="3"/>
      <c r="J453" s="3"/>
    </row>
    <row r="454" spans="7:10" x14ac:dyDescent="0.2">
      <c r="G454" s="3"/>
      <c r="H454" s="3"/>
      <c r="I454" s="3"/>
      <c r="J454" s="3"/>
    </row>
    <row r="455" spans="7:10" x14ac:dyDescent="0.2">
      <c r="G455" s="3"/>
      <c r="H455" s="3"/>
      <c r="I455" s="3"/>
      <c r="J455" s="3"/>
    </row>
    <row r="456" spans="7:10" x14ac:dyDescent="0.2">
      <c r="G456" s="3"/>
      <c r="H456" s="3"/>
      <c r="I456" s="3"/>
      <c r="J456" s="3"/>
    </row>
    <row r="457" spans="7:10" x14ac:dyDescent="0.2">
      <c r="G457" s="3"/>
      <c r="H457" s="3"/>
      <c r="I457" s="3"/>
      <c r="J457" s="3"/>
    </row>
    <row r="458" spans="7:10" x14ac:dyDescent="0.2">
      <c r="G458" s="3"/>
      <c r="H458" s="3"/>
      <c r="I458" s="3"/>
      <c r="J458" s="3"/>
    </row>
    <row r="459" spans="7:10" x14ac:dyDescent="0.2">
      <c r="G459" s="3"/>
      <c r="H459" s="3"/>
      <c r="I459" s="3"/>
      <c r="J459" s="3"/>
    </row>
    <row r="460" spans="7:10" x14ac:dyDescent="0.2">
      <c r="G460" s="3"/>
      <c r="H460" s="3"/>
      <c r="I460" s="3"/>
      <c r="J460" s="3"/>
    </row>
    <row r="461" spans="7:10" x14ac:dyDescent="0.2">
      <c r="G461" s="3"/>
      <c r="H461" s="3"/>
      <c r="I461" s="3"/>
      <c r="J461" s="3"/>
    </row>
    <row r="462" spans="7:10" x14ac:dyDescent="0.2">
      <c r="G462" s="3"/>
      <c r="H462" s="3"/>
      <c r="I462" s="3"/>
      <c r="J462" s="3"/>
    </row>
    <row r="463" spans="7:10" x14ac:dyDescent="0.2">
      <c r="G463" s="3"/>
      <c r="H463" s="3"/>
      <c r="I463" s="3"/>
      <c r="J463" s="3"/>
    </row>
    <row r="464" spans="7:10" x14ac:dyDescent="0.2">
      <c r="G464" s="3"/>
      <c r="H464" s="3"/>
      <c r="I464" s="3"/>
      <c r="J464" s="3"/>
    </row>
    <row r="465" spans="7:10" x14ac:dyDescent="0.2">
      <c r="G465" s="3"/>
      <c r="H465" s="3"/>
      <c r="I465" s="3"/>
      <c r="J465" s="3"/>
    </row>
    <row r="466" spans="7:10" x14ac:dyDescent="0.2">
      <c r="G466" s="3"/>
      <c r="H466" s="3"/>
      <c r="I466" s="3"/>
      <c r="J466" s="3"/>
    </row>
    <row r="467" spans="7:10" x14ac:dyDescent="0.2">
      <c r="G467" s="3"/>
      <c r="H467" s="3"/>
      <c r="I467" s="3"/>
      <c r="J467" s="3"/>
    </row>
    <row r="468" spans="7:10" x14ac:dyDescent="0.2">
      <c r="G468" s="3"/>
      <c r="H468" s="3"/>
      <c r="I468" s="3"/>
      <c r="J468" s="3"/>
    </row>
    <row r="469" spans="7:10" x14ac:dyDescent="0.2">
      <c r="G469" s="3"/>
      <c r="H469" s="3"/>
      <c r="I469" s="3"/>
      <c r="J469" s="3"/>
    </row>
    <row r="470" spans="7:10" x14ac:dyDescent="0.2">
      <c r="G470" s="3"/>
      <c r="H470" s="3"/>
      <c r="I470" s="3"/>
      <c r="J470" s="3"/>
    </row>
    <row r="471" spans="7:10" x14ac:dyDescent="0.2">
      <c r="G471" s="3"/>
      <c r="H471" s="3"/>
      <c r="I471" s="3"/>
      <c r="J471" s="3"/>
    </row>
    <row r="472" spans="7:10" x14ac:dyDescent="0.2">
      <c r="G472" s="3"/>
      <c r="H472" s="3"/>
      <c r="I472" s="3"/>
      <c r="J472" s="3"/>
    </row>
    <row r="473" spans="7:10" x14ac:dyDescent="0.2">
      <c r="G473" s="3"/>
      <c r="H473" s="3"/>
      <c r="I473" s="3"/>
      <c r="J473" s="3"/>
    </row>
    <row r="474" spans="7:10" x14ac:dyDescent="0.2">
      <c r="G474" s="3"/>
      <c r="H474" s="3"/>
      <c r="I474" s="3"/>
      <c r="J474" s="3"/>
    </row>
    <row r="475" spans="7:10" x14ac:dyDescent="0.2">
      <c r="G475" s="3"/>
      <c r="H475" s="3"/>
      <c r="I475" s="3"/>
      <c r="J475" s="3"/>
    </row>
    <row r="476" spans="7:10" x14ac:dyDescent="0.2">
      <c r="G476" s="3"/>
      <c r="H476" s="3"/>
      <c r="I476" s="3"/>
      <c r="J476" s="3"/>
    </row>
    <row r="477" spans="7:10" x14ac:dyDescent="0.2">
      <c r="G477" s="3"/>
      <c r="H477" s="3"/>
      <c r="I477" s="3"/>
      <c r="J477" s="3"/>
    </row>
    <row r="478" spans="7:10" x14ac:dyDescent="0.2">
      <c r="G478" s="3"/>
      <c r="H478" s="3"/>
      <c r="I478" s="3"/>
      <c r="J478" s="3"/>
    </row>
    <row r="479" spans="7:10" x14ac:dyDescent="0.2">
      <c r="G479" s="3"/>
      <c r="H479" s="3"/>
      <c r="I479" s="3"/>
      <c r="J479" s="3"/>
    </row>
    <row r="480" spans="7:10" x14ac:dyDescent="0.2">
      <c r="G480" s="3"/>
      <c r="H480" s="3"/>
      <c r="I480" s="3"/>
      <c r="J480" s="3"/>
    </row>
    <row r="481" spans="7:10" x14ac:dyDescent="0.2">
      <c r="G481" s="3"/>
      <c r="H481" s="3"/>
      <c r="I481" s="3"/>
      <c r="J481" s="3"/>
    </row>
    <row r="482" spans="7:10" x14ac:dyDescent="0.2">
      <c r="G482" s="3"/>
      <c r="H482" s="3"/>
      <c r="I482" s="3"/>
      <c r="J482" s="3"/>
    </row>
    <row r="483" spans="7:10" x14ac:dyDescent="0.2">
      <c r="G483" s="3"/>
      <c r="H483" s="3"/>
      <c r="I483" s="3"/>
      <c r="J483" s="3"/>
    </row>
    <row r="484" spans="7:10" x14ac:dyDescent="0.2">
      <c r="G484" s="3"/>
      <c r="H484" s="3"/>
      <c r="I484" s="3"/>
      <c r="J484" s="3"/>
    </row>
    <row r="485" spans="7:10" x14ac:dyDescent="0.2">
      <c r="G485" s="3"/>
      <c r="H485" s="3"/>
      <c r="I485" s="3"/>
      <c r="J485" s="3"/>
    </row>
    <row r="486" spans="7:10" x14ac:dyDescent="0.2">
      <c r="G486" s="3"/>
      <c r="H486" s="3"/>
      <c r="I486" s="3"/>
      <c r="J486" s="3"/>
    </row>
    <row r="487" spans="7:10" x14ac:dyDescent="0.2">
      <c r="G487" s="3"/>
      <c r="H487" s="3"/>
      <c r="I487" s="3"/>
      <c r="J487" s="3"/>
    </row>
    <row r="488" spans="7:10" x14ac:dyDescent="0.2">
      <c r="G488" s="3"/>
      <c r="H488" s="3"/>
      <c r="I488" s="3"/>
      <c r="J488" s="3"/>
    </row>
    <row r="489" spans="7:10" x14ac:dyDescent="0.2">
      <c r="G489" s="3"/>
      <c r="H489" s="3"/>
      <c r="I489" s="3"/>
      <c r="J489" s="3"/>
    </row>
    <row r="490" spans="7:10" x14ac:dyDescent="0.2">
      <c r="G490" s="3"/>
      <c r="H490" s="3"/>
      <c r="I490" s="3"/>
      <c r="J490" s="3"/>
    </row>
    <row r="491" spans="7:10" x14ac:dyDescent="0.2">
      <c r="G491" s="3"/>
      <c r="H491" s="3"/>
      <c r="I491" s="3"/>
      <c r="J491" s="3"/>
    </row>
    <row r="492" spans="7:10" x14ac:dyDescent="0.2">
      <c r="G492" s="3"/>
      <c r="H492" s="3"/>
      <c r="I492" s="3"/>
      <c r="J492" s="3"/>
    </row>
    <row r="493" spans="7:10" x14ac:dyDescent="0.2">
      <c r="G493" s="3"/>
      <c r="H493" s="3"/>
      <c r="I493" s="3"/>
      <c r="J493" s="3"/>
    </row>
    <row r="494" spans="7:10" x14ac:dyDescent="0.2">
      <c r="G494" s="3"/>
      <c r="H494" s="3"/>
      <c r="I494" s="3"/>
      <c r="J494" s="3"/>
    </row>
    <row r="495" spans="7:10" x14ac:dyDescent="0.2">
      <c r="G495" s="3"/>
      <c r="H495" s="3"/>
      <c r="I495" s="3"/>
      <c r="J495" s="3"/>
    </row>
    <row r="496" spans="7:10" x14ac:dyDescent="0.2">
      <c r="G496" s="3"/>
      <c r="H496" s="3"/>
      <c r="I496" s="3"/>
      <c r="J496" s="3"/>
    </row>
    <row r="497" spans="7:10" x14ac:dyDescent="0.2">
      <c r="G497" s="3"/>
      <c r="H497" s="3"/>
      <c r="I497" s="3"/>
      <c r="J497" s="3"/>
    </row>
    <row r="498" spans="7:10" x14ac:dyDescent="0.2">
      <c r="G498" s="3"/>
      <c r="H498" s="3"/>
      <c r="I498" s="3"/>
      <c r="J498" s="3"/>
    </row>
    <row r="499" spans="7:10" x14ac:dyDescent="0.2">
      <c r="G499" s="3"/>
      <c r="H499" s="3"/>
      <c r="I499" s="3"/>
      <c r="J499" s="3"/>
    </row>
    <row r="500" spans="7:10" x14ac:dyDescent="0.2">
      <c r="G500" s="3"/>
      <c r="H500" s="3"/>
      <c r="I500" s="3"/>
      <c r="J500" s="3"/>
    </row>
    <row r="501" spans="7:10" x14ac:dyDescent="0.2">
      <c r="G501" s="3"/>
      <c r="H501" s="3"/>
      <c r="I501" s="3"/>
      <c r="J501" s="3"/>
    </row>
    <row r="502" spans="7:10" x14ac:dyDescent="0.2">
      <c r="G502" s="3"/>
      <c r="H502" s="3"/>
      <c r="I502" s="3"/>
      <c r="J502" s="3"/>
    </row>
    <row r="503" spans="7:10" x14ac:dyDescent="0.2">
      <c r="G503" s="3"/>
      <c r="H503" s="3"/>
      <c r="I503" s="3"/>
      <c r="J503" s="3"/>
    </row>
    <row r="504" spans="7:10" x14ac:dyDescent="0.2">
      <c r="G504" s="3"/>
      <c r="H504" s="3"/>
      <c r="I504" s="3"/>
      <c r="J504" s="3"/>
    </row>
    <row r="505" spans="7:10" x14ac:dyDescent="0.2">
      <c r="G505" s="3"/>
      <c r="H505" s="3"/>
      <c r="I505" s="3"/>
      <c r="J505" s="3"/>
    </row>
    <row r="506" spans="7:10" x14ac:dyDescent="0.2">
      <c r="G506" s="3"/>
      <c r="H506" s="3"/>
      <c r="I506" s="3"/>
      <c r="J506" s="3"/>
    </row>
    <row r="507" spans="7:10" x14ac:dyDescent="0.2">
      <c r="G507" s="3"/>
      <c r="H507" s="3"/>
      <c r="I507" s="3"/>
      <c r="J507" s="3"/>
    </row>
    <row r="508" spans="7:10" x14ac:dyDescent="0.2">
      <c r="G508" s="3"/>
      <c r="H508" s="3"/>
      <c r="I508" s="3"/>
      <c r="J508" s="3"/>
    </row>
    <row r="509" spans="7:10" x14ac:dyDescent="0.2">
      <c r="G509" s="3"/>
      <c r="H509" s="3"/>
      <c r="I509" s="3"/>
      <c r="J509" s="3"/>
    </row>
    <row r="510" spans="7:10" x14ac:dyDescent="0.2">
      <c r="G510" s="3"/>
      <c r="H510" s="3"/>
      <c r="I510" s="3"/>
      <c r="J510" s="3"/>
    </row>
    <row r="511" spans="7:10" x14ac:dyDescent="0.2">
      <c r="G511" s="3"/>
      <c r="H511" s="3"/>
      <c r="I511" s="3"/>
      <c r="J511" s="3"/>
    </row>
    <row r="512" spans="7:10" x14ac:dyDescent="0.2">
      <c r="G512" s="3"/>
      <c r="H512" s="3"/>
      <c r="I512" s="3"/>
      <c r="J512" s="3"/>
    </row>
    <row r="513" spans="7:10" x14ac:dyDescent="0.2">
      <c r="G513" s="3"/>
      <c r="H513" s="3"/>
      <c r="I513" s="3"/>
      <c r="J513" s="3"/>
    </row>
    <row r="514" spans="7:10" x14ac:dyDescent="0.2">
      <c r="G514" s="3"/>
      <c r="H514" s="3"/>
      <c r="I514" s="3"/>
      <c r="J514" s="3"/>
    </row>
    <row r="515" spans="7:10" x14ac:dyDescent="0.2">
      <c r="G515" s="3"/>
      <c r="H515" s="3"/>
      <c r="I515" s="3"/>
      <c r="J515" s="3"/>
    </row>
    <row r="516" spans="7:10" x14ac:dyDescent="0.2">
      <c r="G516" s="3"/>
      <c r="H516" s="3"/>
      <c r="I516" s="3"/>
      <c r="J516" s="3"/>
    </row>
    <row r="517" spans="7:10" x14ac:dyDescent="0.2">
      <c r="G517" s="3"/>
      <c r="H517" s="3"/>
      <c r="I517" s="3"/>
      <c r="J517" s="3"/>
    </row>
    <row r="518" spans="7:10" x14ac:dyDescent="0.2">
      <c r="G518" s="3"/>
      <c r="H518" s="3"/>
      <c r="I518" s="3"/>
      <c r="J518" s="3"/>
    </row>
    <row r="519" spans="7:10" x14ac:dyDescent="0.2">
      <c r="G519" s="3"/>
      <c r="H519" s="3"/>
      <c r="I519" s="3"/>
      <c r="J519" s="3"/>
    </row>
    <row r="520" spans="7:10" x14ac:dyDescent="0.2">
      <c r="G520" s="3"/>
      <c r="H520" s="3"/>
      <c r="I520" s="3"/>
      <c r="J520" s="3"/>
    </row>
    <row r="521" spans="7:10" x14ac:dyDescent="0.2">
      <c r="G521" s="3"/>
      <c r="H521" s="3"/>
      <c r="I521" s="3"/>
      <c r="J521" s="3"/>
    </row>
    <row r="522" spans="7:10" x14ac:dyDescent="0.2">
      <c r="G522" s="3"/>
      <c r="H522" s="3"/>
      <c r="I522" s="3"/>
      <c r="J522" s="3"/>
    </row>
    <row r="523" spans="7:10" x14ac:dyDescent="0.2">
      <c r="G523" s="3"/>
      <c r="H523" s="3"/>
      <c r="I523" s="3"/>
      <c r="J523" s="3"/>
    </row>
    <row r="524" spans="7:10" x14ac:dyDescent="0.2">
      <c r="G524" s="3"/>
      <c r="H524" s="3"/>
      <c r="I524" s="3"/>
      <c r="J524" s="3"/>
    </row>
    <row r="525" spans="7:10" x14ac:dyDescent="0.2">
      <c r="G525" s="3"/>
      <c r="H525" s="3"/>
      <c r="I525" s="3"/>
      <c r="J525" s="3"/>
    </row>
    <row r="526" spans="7:10" x14ac:dyDescent="0.2">
      <c r="G526" s="3"/>
      <c r="H526" s="3"/>
      <c r="I526" s="3"/>
      <c r="J526" s="3"/>
    </row>
    <row r="527" spans="7:10" x14ac:dyDescent="0.2">
      <c r="G527" s="3"/>
      <c r="H527" s="3"/>
      <c r="I527" s="3"/>
      <c r="J527" s="3"/>
    </row>
    <row r="528" spans="7:10" x14ac:dyDescent="0.2">
      <c r="G528" s="3"/>
      <c r="H528" s="3"/>
      <c r="I528" s="3"/>
      <c r="J528" s="3"/>
    </row>
    <row r="529" spans="7:10" x14ac:dyDescent="0.2">
      <c r="G529" s="3"/>
      <c r="H529" s="3"/>
      <c r="I529" s="3"/>
      <c r="J529" s="3"/>
    </row>
    <row r="530" spans="7:10" x14ac:dyDescent="0.2">
      <c r="G530" s="3"/>
      <c r="H530" s="3"/>
      <c r="I530" s="3"/>
      <c r="J530" s="3"/>
    </row>
    <row r="531" spans="7:10" x14ac:dyDescent="0.2">
      <c r="G531" s="3"/>
      <c r="H531" s="3"/>
      <c r="I531" s="3"/>
      <c r="J531" s="3"/>
    </row>
    <row r="532" spans="7:10" x14ac:dyDescent="0.2">
      <c r="G532" s="3"/>
      <c r="H532" s="3"/>
      <c r="I532" s="3"/>
      <c r="J532" s="3"/>
    </row>
    <row r="533" spans="7:10" x14ac:dyDescent="0.2">
      <c r="G533" s="3"/>
      <c r="H533" s="3"/>
      <c r="I533" s="3"/>
      <c r="J533" s="3"/>
    </row>
    <row r="534" spans="7:10" x14ac:dyDescent="0.2">
      <c r="G534" s="3"/>
      <c r="H534" s="3"/>
      <c r="I534" s="3"/>
      <c r="J534" s="3"/>
    </row>
    <row r="535" spans="7:10" x14ac:dyDescent="0.2">
      <c r="G535" s="3"/>
      <c r="H535" s="3"/>
      <c r="I535" s="3"/>
      <c r="J535" s="3"/>
    </row>
    <row r="536" spans="7:10" x14ac:dyDescent="0.2">
      <c r="G536" s="3"/>
      <c r="H536" s="3"/>
      <c r="I536" s="3"/>
      <c r="J536" s="3"/>
    </row>
    <row r="537" spans="7:10" x14ac:dyDescent="0.2">
      <c r="G537" s="3"/>
      <c r="H537" s="3"/>
      <c r="I537" s="3"/>
      <c r="J537" s="3"/>
    </row>
    <row r="538" spans="7:10" x14ac:dyDescent="0.2">
      <c r="G538" s="3"/>
      <c r="H538" s="3"/>
      <c r="I538" s="3"/>
      <c r="J538" s="3"/>
    </row>
    <row r="539" spans="7:10" x14ac:dyDescent="0.2">
      <c r="G539" s="3"/>
      <c r="H539" s="3"/>
      <c r="I539" s="3"/>
      <c r="J539" s="3"/>
    </row>
    <row r="540" spans="7:10" x14ac:dyDescent="0.2">
      <c r="G540" s="3"/>
      <c r="H540" s="3"/>
      <c r="I540" s="3"/>
      <c r="J540" s="3"/>
    </row>
    <row r="541" spans="7:10" x14ac:dyDescent="0.2">
      <c r="G541" s="3"/>
      <c r="H541" s="3"/>
      <c r="I541" s="3"/>
      <c r="J541" s="3"/>
    </row>
    <row r="542" spans="7:10" x14ac:dyDescent="0.2">
      <c r="G542" s="3"/>
      <c r="H542" s="3"/>
      <c r="I542" s="3"/>
      <c r="J542" s="3"/>
    </row>
    <row r="543" spans="7:10" x14ac:dyDescent="0.2">
      <c r="G543" s="3"/>
      <c r="H543" s="3"/>
      <c r="I543" s="3"/>
      <c r="J543" s="3"/>
    </row>
    <row r="544" spans="7:10" x14ac:dyDescent="0.2">
      <c r="G544" s="3"/>
      <c r="H544" s="3"/>
      <c r="I544" s="3"/>
      <c r="J544" s="3"/>
    </row>
    <row r="545" spans="7:10" x14ac:dyDescent="0.2">
      <c r="G545" s="3"/>
      <c r="H545" s="3"/>
      <c r="I545" s="3"/>
      <c r="J545" s="3"/>
    </row>
    <row r="546" spans="7:10" x14ac:dyDescent="0.2">
      <c r="G546" s="3"/>
      <c r="H546" s="3"/>
      <c r="I546" s="3"/>
      <c r="J546" s="3"/>
    </row>
    <row r="547" spans="7:10" x14ac:dyDescent="0.2">
      <c r="G547" s="3"/>
      <c r="H547" s="3"/>
      <c r="I547" s="3"/>
      <c r="J547" s="3"/>
    </row>
    <row r="548" spans="7:10" x14ac:dyDescent="0.2">
      <c r="G548" s="3"/>
      <c r="H548" s="3"/>
      <c r="I548" s="3"/>
      <c r="J548" s="3"/>
    </row>
    <row r="549" spans="7:10" x14ac:dyDescent="0.2">
      <c r="G549" s="3"/>
      <c r="H549" s="3"/>
      <c r="I549" s="3"/>
      <c r="J549" s="3"/>
    </row>
    <row r="550" spans="7:10" x14ac:dyDescent="0.2">
      <c r="G550" s="3"/>
      <c r="H550" s="3"/>
      <c r="I550" s="3"/>
      <c r="J550" s="3"/>
    </row>
    <row r="551" spans="7:10" x14ac:dyDescent="0.2">
      <c r="G551" s="3"/>
      <c r="H551" s="3"/>
      <c r="I551" s="3"/>
      <c r="J551" s="3"/>
    </row>
    <row r="552" spans="7:10" x14ac:dyDescent="0.2">
      <c r="G552" s="3"/>
      <c r="H552" s="3"/>
      <c r="I552" s="3"/>
      <c r="J552" s="3"/>
    </row>
    <row r="553" spans="7:10" x14ac:dyDescent="0.2">
      <c r="G553" s="3"/>
      <c r="H553" s="3"/>
      <c r="I553" s="3"/>
      <c r="J553" s="3"/>
    </row>
    <row r="554" spans="7:10" x14ac:dyDescent="0.2">
      <c r="G554" s="3"/>
      <c r="H554" s="3"/>
      <c r="I554" s="3"/>
      <c r="J554" s="3"/>
    </row>
    <row r="555" spans="7:10" x14ac:dyDescent="0.2">
      <c r="G555" s="3"/>
      <c r="H555" s="3"/>
      <c r="I555" s="3"/>
      <c r="J555" s="3"/>
    </row>
    <row r="556" spans="7:10" x14ac:dyDescent="0.2">
      <c r="G556" s="3"/>
      <c r="H556" s="3"/>
      <c r="I556" s="3"/>
      <c r="J556" s="3"/>
    </row>
    <row r="557" spans="7:10" x14ac:dyDescent="0.2">
      <c r="G557" s="3"/>
      <c r="H557" s="3"/>
      <c r="I557" s="3"/>
      <c r="J557" s="3"/>
    </row>
    <row r="558" spans="7:10" x14ac:dyDescent="0.2">
      <c r="G558" s="3"/>
      <c r="H558" s="3"/>
      <c r="I558" s="3"/>
      <c r="J558" s="3"/>
    </row>
    <row r="559" spans="7:10" x14ac:dyDescent="0.2">
      <c r="G559" s="3"/>
      <c r="H559" s="3"/>
      <c r="I559" s="3"/>
      <c r="J559" s="3"/>
    </row>
    <row r="560" spans="7:10" x14ac:dyDescent="0.2">
      <c r="G560" s="3"/>
      <c r="H560" s="3"/>
      <c r="I560" s="3"/>
      <c r="J560" s="3"/>
    </row>
    <row r="561" spans="7:10" x14ac:dyDescent="0.2">
      <c r="G561" s="3"/>
      <c r="H561" s="3"/>
      <c r="I561" s="3"/>
      <c r="J561" s="3"/>
    </row>
    <row r="562" spans="7:10" x14ac:dyDescent="0.2">
      <c r="G562" s="3"/>
      <c r="H562" s="3"/>
      <c r="I562" s="3"/>
      <c r="J562" s="3"/>
    </row>
    <row r="563" spans="7:10" x14ac:dyDescent="0.2">
      <c r="G563" s="3"/>
      <c r="H563" s="3"/>
      <c r="I563" s="3"/>
      <c r="J563" s="3"/>
    </row>
    <row r="564" spans="7:10" x14ac:dyDescent="0.2">
      <c r="G564" s="3"/>
      <c r="H564" s="3"/>
      <c r="I564" s="3"/>
      <c r="J564" s="3"/>
    </row>
    <row r="565" spans="7:10" x14ac:dyDescent="0.2">
      <c r="G565" s="3"/>
      <c r="H565" s="3"/>
      <c r="I565" s="3"/>
      <c r="J565" s="3"/>
    </row>
    <row r="566" spans="7:10" x14ac:dyDescent="0.2">
      <c r="G566" s="3"/>
      <c r="H566" s="3"/>
      <c r="I566" s="3"/>
      <c r="J566" s="3"/>
    </row>
    <row r="567" spans="7:10" x14ac:dyDescent="0.2">
      <c r="G567" s="3"/>
      <c r="H567" s="3"/>
      <c r="I567" s="3"/>
      <c r="J567" s="3"/>
    </row>
    <row r="568" spans="7:10" x14ac:dyDescent="0.2">
      <c r="G568" s="3"/>
      <c r="H568" s="3"/>
      <c r="I568" s="3"/>
      <c r="J568" s="3"/>
    </row>
    <row r="569" spans="7:10" x14ac:dyDescent="0.2">
      <c r="G569" s="3"/>
      <c r="H569" s="3"/>
      <c r="I569" s="3"/>
      <c r="J569" s="3"/>
    </row>
    <row r="570" spans="7:10" x14ac:dyDescent="0.2">
      <c r="G570" s="3"/>
      <c r="H570" s="3"/>
      <c r="I570" s="3"/>
      <c r="J570" s="3"/>
    </row>
    <row r="571" spans="7:10" x14ac:dyDescent="0.2">
      <c r="G571" s="3"/>
      <c r="H571" s="3"/>
      <c r="I571" s="3"/>
      <c r="J571" s="3"/>
    </row>
    <row r="572" spans="7:10" x14ac:dyDescent="0.2">
      <c r="G572" s="3"/>
      <c r="H572" s="3"/>
      <c r="I572" s="3"/>
      <c r="J572" s="3"/>
    </row>
    <row r="573" spans="7:10" x14ac:dyDescent="0.2">
      <c r="G573" s="3"/>
      <c r="H573" s="3"/>
      <c r="I573" s="3"/>
      <c r="J573" s="3"/>
    </row>
    <row r="574" spans="7:10" x14ac:dyDescent="0.2">
      <c r="G574" s="3"/>
      <c r="H574" s="3"/>
      <c r="I574" s="3"/>
      <c r="J574" s="3"/>
    </row>
    <row r="575" spans="7:10" x14ac:dyDescent="0.2">
      <c r="G575" s="3"/>
      <c r="H575" s="3"/>
      <c r="I575" s="3"/>
      <c r="J575" s="3"/>
    </row>
    <row r="576" spans="7:10" x14ac:dyDescent="0.2">
      <c r="G576" s="3"/>
      <c r="H576" s="3"/>
      <c r="I576" s="3"/>
      <c r="J576" s="3"/>
    </row>
    <row r="577" spans="7:10" x14ac:dyDescent="0.2">
      <c r="G577" s="3"/>
      <c r="H577" s="3"/>
      <c r="I577" s="3"/>
      <c r="J577" s="3"/>
    </row>
    <row r="578" spans="7:10" x14ac:dyDescent="0.2">
      <c r="G578" s="3"/>
      <c r="H578" s="3"/>
      <c r="I578" s="3"/>
      <c r="J578" s="3"/>
    </row>
    <row r="579" spans="7:10" x14ac:dyDescent="0.2">
      <c r="G579" s="3"/>
      <c r="H579" s="3"/>
      <c r="I579" s="3"/>
      <c r="J579" s="3"/>
    </row>
    <row r="580" spans="7:10" x14ac:dyDescent="0.2">
      <c r="G580" s="3"/>
      <c r="H580" s="3"/>
      <c r="I580" s="3"/>
      <c r="J580" s="3"/>
    </row>
    <row r="581" spans="7:10" x14ac:dyDescent="0.2">
      <c r="G581" s="3"/>
      <c r="H581" s="3"/>
      <c r="I581" s="3"/>
      <c r="J581" s="3"/>
    </row>
    <row r="582" spans="7:10" x14ac:dyDescent="0.2">
      <c r="G582" s="3"/>
      <c r="H582" s="3"/>
      <c r="I582" s="3"/>
      <c r="J582" s="3"/>
    </row>
    <row r="583" spans="7:10" x14ac:dyDescent="0.2">
      <c r="G583" s="3"/>
      <c r="H583" s="3"/>
      <c r="I583" s="3"/>
      <c r="J583" s="3"/>
    </row>
    <row r="584" spans="7:10" x14ac:dyDescent="0.2">
      <c r="G584" s="3"/>
      <c r="H584" s="3"/>
      <c r="I584" s="3"/>
      <c r="J584" s="3"/>
    </row>
    <row r="585" spans="7:10" x14ac:dyDescent="0.2">
      <c r="G585" s="3"/>
      <c r="H585" s="3"/>
      <c r="I585" s="3"/>
      <c r="J585" s="3"/>
    </row>
    <row r="586" spans="7:10" x14ac:dyDescent="0.2">
      <c r="G586" s="3"/>
      <c r="H586" s="3"/>
      <c r="I586" s="3"/>
      <c r="J586" s="3"/>
    </row>
    <row r="587" spans="7:10" x14ac:dyDescent="0.2">
      <c r="G587" s="3"/>
      <c r="H587" s="3"/>
      <c r="I587" s="3"/>
      <c r="J587" s="3"/>
    </row>
    <row r="588" spans="7:10" x14ac:dyDescent="0.2">
      <c r="G588" s="3"/>
      <c r="H588" s="3"/>
      <c r="I588" s="3"/>
      <c r="J588" s="3"/>
    </row>
    <row r="589" spans="7:10" x14ac:dyDescent="0.2">
      <c r="G589" s="3"/>
      <c r="H589" s="3"/>
      <c r="I589" s="3"/>
      <c r="J589" s="3"/>
    </row>
    <row r="590" spans="7:10" x14ac:dyDescent="0.2">
      <c r="G590" s="3"/>
      <c r="H590" s="3"/>
      <c r="I590" s="3"/>
      <c r="J590" s="3"/>
    </row>
    <row r="591" spans="7:10" x14ac:dyDescent="0.2">
      <c r="G591" s="3"/>
      <c r="H591" s="3"/>
      <c r="I591" s="3"/>
      <c r="J591" s="3"/>
    </row>
    <row r="592" spans="7:10" x14ac:dyDescent="0.2">
      <c r="G592" s="3"/>
      <c r="H592" s="3"/>
      <c r="I592" s="3"/>
      <c r="J592" s="3"/>
    </row>
    <row r="593" spans="7:10" x14ac:dyDescent="0.2">
      <c r="G593" s="3"/>
      <c r="H593" s="3"/>
      <c r="I593" s="3"/>
      <c r="J593" s="3"/>
    </row>
    <row r="594" spans="7:10" x14ac:dyDescent="0.2">
      <c r="G594" s="3"/>
      <c r="H594" s="3"/>
      <c r="I594" s="3"/>
      <c r="J594" s="3"/>
    </row>
    <row r="595" spans="7:10" x14ac:dyDescent="0.2">
      <c r="G595" s="3"/>
      <c r="H595" s="3"/>
      <c r="I595" s="3"/>
      <c r="J595" s="3"/>
    </row>
    <row r="596" spans="7:10" x14ac:dyDescent="0.2">
      <c r="G596" s="3"/>
      <c r="H596" s="3"/>
      <c r="I596" s="3"/>
      <c r="J596" s="3"/>
    </row>
    <row r="597" spans="7:10" x14ac:dyDescent="0.2">
      <c r="G597" s="3"/>
      <c r="H597" s="3"/>
      <c r="I597" s="3"/>
      <c r="J597" s="3"/>
    </row>
    <row r="598" spans="7:10" x14ac:dyDescent="0.2">
      <c r="G598" s="3"/>
      <c r="H598" s="3"/>
      <c r="I598" s="3"/>
      <c r="J598" s="3"/>
    </row>
    <row r="599" spans="7:10" x14ac:dyDescent="0.2">
      <c r="G599" s="3"/>
      <c r="H599" s="3"/>
      <c r="I599" s="3"/>
      <c r="J599" s="3"/>
    </row>
    <row r="600" spans="7:10" x14ac:dyDescent="0.2">
      <c r="G600" s="3"/>
      <c r="H600" s="3"/>
      <c r="I600" s="3"/>
      <c r="J600" s="3"/>
    </row>
    <row r="601" spans="7:10" x14ac:dyDescent="0.2">
      <c r="G601" s="3"/>
      <c r="H601" s="3"/>
      <c r="I601" s="3"/>
      <c r="J601" s="3"/>
    </row>
    <row r="602" spans="7:10" x14ac:dyDescent="0.2">
      <c r="G602" s="3"/>
      <c r="H602" s="3"/>
      <c r="I602" s="3"/>
      <c r="J602" s="3"/>
    </row>
    <row r="603" spans="7:10" x14ac:dyDescent="0.2">
      <c r="G603" s="3"/>
      <c r="H603" s="3"/>
      <c r="I603" s="3"/>
      <c r="J603" s="3"/>
    </row>
    <row r="604" spans="7:10" x14ac:dyDescent="0.2">
      <c r="G604" s="3"/>
      <c r="H604" s="3"/>
      <c r="I604" s="3"/>
      <c r="J604" s="3"/>
    </row>
    <row r="605" spans="7:10" x14ac:dyDescent="0.2">
      <c r="G605" s="3"/>
      <c r="H605" s="3"/>
      <c r="I605" s="3"/>
      <c r="J605" s="3"/>
    </row>
    <row r="606" spans="7:10" x14ac:dyDescent="0.2">
      <c r="G606" s="3"/>
      <c r="H606" s="3"/>
      <c r="I606" s="3"/>
      <c r="J606" s="3"/>
    </row>
    <row r="607" spans="7:10" x14ac:dyDescent="0.2">
      <c r="G607" s="3"/>
      <c r="H607" s="3"/>
      <c r="I607" s="3"/>
      <c r="J607" s="3"/>
    </row>
    <row r="608" spans="7:10" x14ac:dyDescent="0.2">
      <c r="G608" s="3"/>
      <c r="H608" s="3"/>
      <c r="I608" s="3"/>
      <c r="J608" s="3"/>
    </row>
    <row r="609" spans="7:10" x14ac:dyDescent="0.2">
      <c r="G609" s="3"/>
      <c r="H609" s="3"/>
      <c r="I609" s="3"/>
      <c r="J609" s="3"/>
    </row>
    <row r="610" spans="7:10" x14ac:dyDescent="0.2">
      <c r="G610" s="3"/>
      <c r="H610" s="3"/>
      <c r="I610" s="3"/>
      <c r="J610" s="3"/>
    </row>
    <row r="611" spans="7:10" x14ac:dyDescent="0.2">
      <c r="G611" s="3"/>
      <c r="H611" s="3"/>
      <c r="I611" s="3"/>
      <c r="J611" s="3"/>
    </row>
    <row r="612" spans="7:10" x14ac:dyDescent="0.2">
      <c r="G612" s="3"/>
      <c r="H612" s="3"/>
      <c r="I612" s="3"/>
      <c r="J612" s="3"/>
    </row>
    <row r="613" spans="7:10" x14ac:dyDescent="0.2">
      <c r="G613" s="3"/>
      <c r="H613" s="3"/>
      <c r="I613" s="3"/>
      <c r="J613" s="3"/>
    </row>
    <row r="614" spans="7:10" x14ac:dyDescent="0.2">
      <c r="G614" s="3"/>
      <c r="H614" s="3"/>
      <c r="I614" s="3"/>
      <c r="J614" s="3"/>
    </row>
    <row r="615" spans="7:10" x14ac:dyDescent="0.2">
      <c r="G615" s="3"/>
      <c r="H615" s="3"/>
      <c r="I615" s="3"/>
      <c r="J615" s="3"/>
    </row>
    <row r="616" spans="7:10" x14ac:dyDescent="0.2">
      <c r="G616" s="3"/>
      <c r="H616" s="3"/>
      <c r="I616" s="3"/>
      <c r="J616" s="3"/>
    </row>
    <row r="617" spans="7:10" x14ac:dyDescent="0.2">
      <c r="G617" s="3"/>
      <c r="H617" s="3"/>
      <c r="I617" s="3"/>
      <c r="J617" s="3"/>
    </row>
    <row r="618" spans="7:10" x14ac:dyDescent="0.2">
      <c r="G618" s="3"/>
      <c r="H618" s="3"/>
      <c r="I618" s="3"/>
      <c r="J618" s="3"/>
    </row>
    <row r="619" spans="7:10" x14ac:dyDescent="0.2">
      <c r="G619" s="3"/>
      <c r="H619" s="3"/>
      <c r="I619" s="3"/>
      <c r="J619" s="3"/>
    </row>
    <row r="620" spans="7:10" x14ac:dyDescent="0.2">
      <c r="G620" s="3"/>
      <c r="H620" s="3"/>
      <c r="I620" s="3"/>
      <c r="J620" s="3"/>
    </row>
    <row r="621" spans="7:10" x14ac:dyDescent="0.2">
      <c r="G621" s="3"/>
      <c r="H621" s="3"/>
      <c r="I621" s="3"/>
      <c r="J621" s="3"/>
    </row>
    <row r="622" spans="7:10" x14ac:dyDescent="0.2">
      <c r="G622" s="3"/>
      <c r="H622" s="3"/>
      <c r="I622" s="3"/>
      <c r="J622" s="3"/>
    </row>
    <row r="623" spans="7:10" x14ac:dyDescent="0.2">
      <c r="G623" s="3"/>
      <c r="H623" s="3"/>
      <c r="I623" s="3"/>
      <c r="J623" s="3"/>
    </row>
    <row r="624" spans="7:10" x14ac:dyDescent="0.2">
      <c r="G624" s="3"/>
      <c r="H624" s="3"/>
      <c r="I624" s="3"/>
      <c r="J624" s="3"/>
    </row>
    <row r="625" spans="7:10" x14ac:dyDescent="0.2">
      <c r="G625" s="3"/>
      <c r="H625" s="3"/>
      <c r="I625" s="3"/>
      <c r="J625" s="3"/>
    </row>
    <row r="626" spans="7:10" x14ac:dyDescent="0.2">
      <c r="G626" s="3"/>
      <c r="H626" s="3"/>
      <c r="I626" s="3"/>
      <c r="J626" s="3"/>
    </row>
    <row r="627" spans="7:10" x14ac:dyDescent="0.2">
      <c r="G627" s="3"/>
      <c r="H627" s="3"/>
      <c r="I627" s="3"/>
      <c r="J627" s="3"/>
    </row>
    <row r="628" spans="7:10" x14ac:dyDescent="0.2">
      <c r="G628" s="3"/>
      <c r="H628" s="3"/>
      <c r="I628" s="3"/>
      <c r="J628" s="3"/>
    </row>
    <row r="629" spans="7:10" x14ac:dyDescent="0.2">
      <c r="G629" s="3"/>
      <c r="H629" s="3"/>
      <c r="I629" s="3"/>
      <c r="J629" s="3"/>
    </row>
    <row r="630" spans="7:10" x14ac:dyDescent="0.2">
      <c r="G630" s="3"/>
      <c r="H630" s="3"/>
      <c r="I630" s="3"/>
      <c r="J630" s="3"/>
    </row>
    <row r="631" spans="7:10" x14ac:dyDescent="0.2">
      <c r="G631" s="3"/>
      <c r="H631" s="3"/>
      <c r="I631" s="3"/>
      <c r="J631" s="3"/>
    </row>
    <row r="632" spans="7:10" x14ac:dyDescent="0.2">
      <c r="G632" s="3"/>
      <c r="H632" s="3"/>
      <c r="I632" s="3"/>
      <c r="J632" s="3"/>
    </row>
    <row r="633" spans="7:10" x14ac:dyDescent="0.2">
      <c r="G633" s="3"/>
      <c r="H633" s="3"/>
      <c r="I633" s="3"/>
      <c r="J633" s="3"/>
    </row>
    <row r="634" spans="7:10" x14ac:dyDescent="0.2">
      <c r="G634" s="3"/>
      <c r="H634" s="3"/>
      <c r="I634" s="3"/>
      <c r="J634" s="3"/>
    </row>
    <row r="635" spans="7:10" x14ac:dyDescent="0.2">
      <c r="G635" s="3"/>
      <c r="H635" s="3"/>
      <c r="I635" s="3"/>
      <c r="J635" s="3"/>
    </row>
    <row r="636" spans="7:10" x14ac:dyDescent="0.2">
      <c r="G636" s="3"/>
      <c r="H636" s="3"/>
      <c r="I636" s="3"/>
      <c r="J636" s="3"/>
    </row>
    <row r="637" spans="7:10" x14ac:dyDescent="0.2">
      <c r="G637" s="3"/>
      <c r="H637" s="3"/>
      <c r="I637" s="3"/>
      <c r="J637" s="3"/>
    </row>
    <row r="638" spans="7:10" x14ac:dyDescent="0.2">
      <c r="G638" s="3"/>
      <c r="H638" s="3"/>
      <c r="I638" s="3"/>
      <c r="J638" s="3"/>
    </row>
    <row r="639" spans="7:10" x14ac:dyDescent="0.2">
      <c r="G639" s="3"/>
      <c r="H639" s="3"/>
      <c r="I639" s="3"/>
      <c r="J639" s="3"/>
    </row>
    <row r="640" spans="7:10" x14ac:dyDescent="0.2">
      <c r="G640" s="3"/>
      <c r="H640" s="3"/>
      <c r="I640" s="3"/>
      <c r="J640" s="3"/>
    </row>
    <row r="641" spans="7:10" x14ac:dyDescent="0.2">
      <c r="G641" s="3"/>
      <c r="H641" s="3"/>
      <c r="I641" s="3"/>
      <c r="J641" s="3"/>
    </row>
    <row r="642" spans="7:10" x14ac:dyDescent="0.2">
      <c r="G642" s="3"/>
      <c r="H642" s="3"/>
      <c r="I642" s="3"/>
      <c r="J642" s="3"/>
    </row>
    <row r="643" spans="7:10" x14ac:dyDescent="0.2">
      <c r="G643" s="3"/>
      <c r="H643" s="3"/>
      <c r="I643" s="3"/>
      <c r="J643" s="3"/>
    </row>
    <row r="644" spans="7:10" x14ac:dyDescent="0.2">
      <c r="G644" s="3"/>
      <c r="H644" s="3"/>
      <c r="I644" s="3"/>
      <c r="J644" s="3"/>
    </row>
    <row r="645" spans="7:10" x14ac:dyDescent="0.2">
      <c r="G645" s="3"/>
      <c r="H645" s="3"/>
      <c r="I645" s="3"/>
      <c r="J645" s="3"/>
    </row>
    <row r="646" spans="7:10" x14ac:dyDescent="0.2">
      <c r="G646" s="3"/>
      <c r="H646" s="3"/>
      <c r="I646" s="3"/>
      <c r="J646" s="3"/>
    </row>
    <row r="647" spans="7:10" x14ac:dyDescent="0.2">
      <c r="G647" s="3"/>
      <c r="H647" s="3"/>
      <c r="I647" s="3"/>
      <c r="J647" s="3"/>
    </row>
    <row r="648" spans="7:10" x14ac:dyDescent="0.2">
      <c r="G648" s="3"/>
      <c r="H648" s="3"/>
      <c r="I648" s="3"/>
      <c r="J648" s="3"/>
    </row>
    <row r="649" spans="7:10" x14ac:dyDescent="0.2">
      <c r="G649" s="3"/>
      <c r="H649" s="3"/>
      <c r="I649" s="3"/>
      <c r="J649" s="3"/>
    </row>
    <row r="650" spans="7:10" x14ac:dyDescent="0.2">
      <c r="G650" s="3"/>
      <c r="H650" s="3"/>
      <c r="I650" s="3"/>
      <c r="J650" s="3"/>
    </row>
    <row r="651" spans="7:10" x14ac:dyDescent="0.2">
      <c r="G651" s="3"/>
      <c r="H651" s="3"/>
      <c r="I651" s="3"/>
      <c r="J651" s="3"/>
    </row>
    <row r="652" spans="7:10" x14ac:dyDescent="0.2">
      <c r="G652" s="3"/>
      <c r="H652" s="3"/>
      <c r="I652" s="3"/>
      <c r="J652" s="3"/>
    </row>
    <row r="653" spans="7:10" x14ac:dyDescent="0.2">
      <c r="G653" s="3"/>
      <c r="H653" s="3"/>
      <c r="I653" s="3"/>
      <c r="J653" s="3"/>
    </row>
    <row r="654" spans="7:10" x14ac:dyDescent="0.2">
      <c r="G654" s="3"/>
      <c r="H654" s="3"/>
      <c r="I654" s="3"/>
      <c r="J654" s="3"/>
    </row>
    <row r="655" spans="7:10" x14ac:dyDescent="0.2">
      <c r="G655" s="3"/>
      <c r="H655" s="3"/>
      <c r="I655" s="3"/>
      <c r="J655" s="3"/>
    </row>
    <row r="656" spans="7:10" x14ac:dyDescent="0.2">
      <c r="G656" s="3"/>
      <c r="H656" s="3"/>
      <c r="I656" s="3"/>
      <c r="J656" s="3"/>
    </row>
    <row r="657" spans="7:10" x14ac:dyDescent="0.2">
      <c r="G657" s="3"/>
      <c r="H657" s="3"/>
      <c r="I657" s="3"/>
      <c r="J657" s="3"/>
    </row>
    <row r="658" spans="7:10" x14ac:dyDescent="0.2">
      <c r="G658" s="3"/>
      <c r="H658" s="3"/>
      <c r="I658" s="3"/>
      <c r="J658" s="3"/>
    </row>
    <row r="659" spans="7:10" x14ac:dyDescent="0.2">
      <c r="G659" s="3"/>
      <c r="H659" s="3"/>
      <c r="I659" s="3"/>
      <c r="J659" s="3"/>
    </row>
    <row r="660" spans="7:10" x14ac:dyDescent="0.2">
      <c r="G660" s="3"/>
      <c r="H660" s="3"/>
      <c r="I660" s="3"/>
      <c r="J660" s="3"/>
    </row>
    <row r="661" spans="7:10" x14ac:dyDescent="0.2">
      <c r="G661" s="3"/>
      <c r="H661" s="3"/>
      <c r="I661" s="3"/>
      <c r="J661" s="3"/>
    </row>
    <row r="662" spans="7:10" x14ac:dyDescent="0.2">
      <c r="G662" s="3"/>
      <c r="H662" s="3"/>
      <c r="I662" s="3"/>
      <c r="J662" s="3"/>
    </row>
    <row r="663" spans="7:10" x14ac:dyDescent="0.2">
      <c r="G663" s="3"/>
      <c r="H663" s="3"/>
      <c r="I663" s="3"/>
      <c r="J663" s="3"/>
    </row>
    <row r="664" spans="7:10" x14ac:dyDescent="0.2">
      <c r="G664" s="3"/>
      <c r="H664" s="3"/>
      <c r="I664" s="3"/>
      <c r="J664" s="3"/>
    </row>
    <row r="665" spans="7:10" x14ac:dyDescent="0.2">
      <c r="G665" s="3"/>
      <c r="H665" s="3"/>
      <c r="I665" s="3"/>
      <c r="J665" s="3"/>
    </row>
    <row r="666" spans="7:10" x14ac:dyDescent="0.2">
      <c r="G666" s="3"/>
      <c r="H666" s="3"/>
      <c r="I666" s="3"/>
      <c r="J666" s="3"/>
    </row>
    <row r="667" spans="7:10" x14ac:dyDescent="0.2">
      <c r="G667" s="3"/>
      <c r="H667" s="3"/>
      <c r="I667" s="3"/>
      <c r="J667" s="3"/>
    </row>
    <row r="668" spans="7:10" x14ac:dyDescent="0.2">
      <c r="G668" s="3"/>
      <c r="H668" s="3"/>
      <c r="I668" s="3"/>
      <c r="J668" s="3"/>
    </row>
    <row r="669" spans="7:10" x14ac:dyDescent="0.2">
      <c r="G669" s="3"/>
      <c r="H669" s="3"/>
      <c r="I669" s="3"/>
      <c r="J669" s="3"/>
    </row>
    <row r="670" spans="7:10" x14ac:dyDescent="0.2">
      <c r="G670" s="3"/>
      <c r="H670" s="3"/>
      <c r="I670" s="3"/>
      <c r="J670" s="3"/>
    </row>
    <row r="671" spans="7:10" x14ac:dyDescent="0.2">
      <c r="G671" s="3"/>
      <c r="H671" s="3"/>
      <c r="I671" s="3"/>
      <c r="J671" s="3"/>
    </row>
    <row r="672" spans="7:10" x14ac:dyDescent="0.2">
      <c r="G672" s="3"/>
      <c r="H672" s="3"/>
      <c r="I672" s="3"/>
      <c r="J672" s="3"/>
    </row>
    <row r="673" spans="7:10" x14ac:dyDescent="0.2">
      <c r="G673" s="3"/>
      <c r="H673" s="3"/>
      <c r="I673" s="3"/>
      <c r="J673" s="3"/>
    </row>
    <row r="674" spans="7:10" x14ac:dyDescent="0.2">
      <c r="G674" s="3"/>
      <c r="H674" s="3"/>
      <c r="I674" s="3"/>
      <c r="J674" s="3"/>
    </row>
    <row r="675" spans="7:10" x14ac:dyDescent="0.2">
      <c r="G675" s="3"/>
      <c r="H675" s="3"/>
      <c r="I675" s="3"/>
      <c r="J675" s="3"/>
    </row>
    <row r="676" spans="7:10" x14ac:dyDescent="0.2">
      <c r="G676" s="3"/>
      <c r="H676" s="3"/>
      <c r="I676" s="3"/>
      <c r="J676" s="3"/>
    </row>
    <row r="677" spans="7:10" x14ac:dyDescent="0.2">
      <c r="G677" s="3"/>
      <c r="H677" s="3"/>
      <c r="I677" s="3"/>
      <c r="J677" s="3"/>
    </row>
    <row r="678" spans="7:10" x14ac:dyDescent="0.2">
      <c r="G678" s="3"/>
      <c r="H678" s="3"/>
      <c r="I678" s="3"/>
      <c r="J678" s="3"/>
    </row>
    <row r="679" spans="7:10" x14ac:dyDescent="0.2">
      <c r="G679" s="3"/>
      <c r="H679" s="3"/>
      <c r="I679" s="3"/>
      <c r="J679" s="3"/>
    </row>
    <row r="680" spans="7:10" x14ac:dyDescent="0.2">
      <c r="G680" s="3"/>
      <c r="H680" s="3"/>
      <c r="I680" s="3"/>
      <c r="J680" s="3"/>
    </row>
    <row r="681" spans="7:10" x14ac:dyDescent="0.2">
      <c r="G681" s="3"/>
      <c r="H681" s="3"/>
      <c r="I681" s="3"/>
      <c r="J681" s="3"/>
    </row>
    <row r="682" spans="7:10" x14ac:dyDescent="0.2">
      <c r="G682" s="3"/>
      <c r="H682" s="3"/>
      <c r="I682" s="3"/>
      <c r="J682" s="3"/>
    </row>
    <row r="683" spans="7:10" x14ac:dyDescent="0.2">
      <c r="G683" s="3"/>
      <c r="H683" s="3"/>
      <c r="I683" s="3"/>
      <c r="J683" s="3"/>
    </row>
    <row r="684" spans="7:10" x14ac:dyDescent="0.2">
      <c r="G684" s="3"/>
      <c r="H684" s="3"/>
      <c r="I684" s="3"/>
      <c r="J684" s="3"/>
    </row>
    <row r="685" spans="7:10" x14ac:dyDescent="0.2">
      <c r="G685" s="3"/>
      <c r="H685" s="3"/>
      <c r="I685" s="3"/>
      <c r="J685" s="3"/>
    </row>
    <row r="686" spans="7:10" x14ac:dyDescent="0.2">
      <c r="G686" s="3"/>
      <c r="H686" s="3"/>
      <c r="I686" s="3"/>
      <c r="J686" s="3"/>
    </row>
    <row r="687" spans="7:10" x14ac:dyDescent="0.2">
      <c r="G687" s="3"/>
      <c r="H687" s="3"/>
      <c r="I687" s="3"/>
      <c r="J687" s="3"/>
    </row>
    <row r="688" spans="7:10" x14ac:dyDescent="0.2">
      <c r="G688" s="3"/>
      <c r="H688" s="3"/>
      <c r="I688" s="3"/>
      <c r="J688" s="3"/>
    </row>
    <row r="689" spans="7:10" x14ac:dyDescent="0.2">
      <c r="G689" s="3"/>
      <c r="H689" s="3"/>
      <c r="I689" s="3"/>
      <c r="J689" s="3"/>
    </row>
    <row r="690" spans="7:10" x14ac:dyDescent="0.2">
      <c r="G690" s="3"/>
      <c r="H690" s="3"/>
      <c r="I690" s="3"/>
      <c r="J690" s="3"/>
    </row>
    <row r="691" spans="7:10" x14ac:dyDescent="0.2">
      <c r="G691" s="3"/>
      <c r="H691" s="3"/>
      <c r="I691" s="3"/>
      <c r="J691" s="3"/>
    </row>
    <row r="692" spans="7:10" x14ac:dyDescent="0.2">
      <c r="G692" s="3"/>
      <c r="H692" s="3"/>
      <c r="I692" s="3"/>
      <c r="J692" s="3"/>
    </row>
    <row r="693" spans="7:10" x14ac:dyDescent="0.2">
      <c r="G693" s="3"/>
      <c r="H693" s="3"/>
      <c r="I693" s="3"/>
      <c r="J693" s="3"/>
    </row>
    <row r="694" spans="7:10" x14ac:dyDescent="0.2">
      <c r="G694" s="3"/>
      <c r="H694" s="3"/>
      <c r="I694" s="3"/>
      <c r="J694" s="3"/>
    </row>
    <row r="695" spans="7:10" x14ac:dyDescent="0.2">
      <c r="G695" s="3"/>
      <c r="H695" s="3"/>
      <c r="I695" s="3"/>
      <c r="J695" s="3"/>
    </row>
    <row r="696" spans="7:10" x14ac:dyDescent="0.2">
      <c r="G696" s="3"/>
      <c r="H696" s="3"/>
      <c r="I696" s="3"/>
      <c r="J696" s="3"/>
    </row>
    <row r="697" spans="7:10" x14ac:dyDescent="0.2">
      <c r="G697" s="3"/>
      <c r="H697" s="3"/>
      <c r="I697" s="3"/>
      <c r="J697" s="3"/>
    </row>
    <row r="698" spans="7:10" x14ac:dyDescent="0.2">
      <c r="G698" s="3"/>
      <c r="H698" s="3"/>
      <c r="I698" s="3"/>
      <c r="J698" s="3"/>
    </row>
    <row r="699" spans="7:10" x14ac:dyDescent="0.2">
      <c r="G699" s="3"/>
      <c r="H699" s="3"/>
      <c r="I699" s="3"/>
      <c r="J699" s="3"/>
    </row>
    <row r="700" spans="7:10" x14ac:dyDescent="0.2">
      <c r="G700" s="3"/>
      <c r="H700" s="3"/>
      <c r="I700" s="3"/>
      <c r="J700" s="3"/>
    </row>
    <row r="701" spans="7:10" x14ac:dyDescent="0.2">
      <c r="G701" s="3"/>
      <c r="H701" s="3"/>
      <c r="I701" s="3"/>
      <c r="J701" s="3"/>
    </row>
    <row r="702" spans="7:10" x14ac:dyDescent="0.2">
      <c r="G702" s="3"/>
      <c r="H702" s="3"/>
      <c r="I702" s="3"/>
      <c r="J702" s="3"/>
    </row>
    <row r="703" spans="7:10" x14ac:dyDescent="0.2">
      <c r="G703" s="3"/>
      <c r="H703" s="3"/>
      <c r="I703" s="3"/>
      <c r="J703" s="3"/>
    </row>
    <row r="704" spans="7:10" x14ac:dyDescent="0.2">
      <c r="G704" s="3"/>
      <c r="H704" s="3"/>
      <c r="I704" s="3"/>
      <c r="J704" s="3"/>
    </row>
    <row r="705" spans="7:10" x14ac:dyDescent="0.2">
      <c r="G705" s="3"/>
      <c r="H705" s="3"/>
      <c r="I705" s="3"/>
      <c r="J705" s="3"/>
    </row>
    <row r="706" spans="7:10" x14ac:dyDescent="0.2">
      <c r="G706" s="3"/>
      <c r="H706" s="3"/>
      <c r="I706" s="3"/>
      <c r="J706" s="3"/>
    </row>
    <row r="707" spans="7:10" x14ac:dyDescent="0.2">
      <c r="G707" s="3"/>
      <c r="H707" s="3"/>
      <c r="I707" s="3"/>
      <c r="J707" s="3"/>
    </row>
    <row r="708" spans="7:10" x14ac:dyDescent="0.2">
      <c r="G708" s="3"/>
      <c r="H708" s="3"/>
      <c r="I708" s="3"/>
      <c r="J708" s="3"/>
    </row>
    <row r="709" spans="7:10" x14ac:dyDescent="0.2">
      <c r="G709" s="3"/>
      <c r="H709" s="3"/>
      <c r="I709" s="3"/>
      <c r="J709" s="3"/>
    </row>
    <row r="710" spans="7:10" x14ac:dyDescent="0.2">
      <c r="G710" s="3"/>
      <c r="H710" s="3"/>
      <c r="I710" s="3"/>
      <c r="J710" s="3"/>
    </row>
    <row r="711" spans="7:10" x14ac:dyDescent="0.2">
      <c r="G711" s="3"/>
      <c r="H711" s="3"/>
      <c r="I711" s="3"/>
      <c r="J711" s="3"/>
    </row>
    <row r="712" spans="7:10" x14ac:dyDescent="0.2">
      <c r="G712" s="3"/>
      <c r="H712" s="3"/>
      <c r="I712" s="3"/>
      <c r="J712" s="3"/>
    </row>
    <row r="713" spans="7:10" x14ac:dyDescent="0.2">
      <c r="G713" s="3"/>
      <c r="H713" s="3"/>
      <c r="I713" s="3"/>
      <c r="J713" s="3"/>
    </row>
    <row r="714" spans="7:10" x14ac:dyDescent="0.2">
      <c r="G714" s="3"/>
      <c r="H714" s="3"/>
      <c r="I714" s="3"/>
      <c r="J714" s="3"/>
    </row>
    <row r="715" spans="7:10" x14ac:dyDescent="0.2">
      <c r="G715" s="3"/>
      <c r="H715" s="3"/>
      <c r="I715" s="3"/>
      <c r="J715" s="3"/>
    </row>
    <row r="716" spans="7:10" x14ac:dyDescent="0.2">
      <c r="G716" s="3"/>
      <c r="H716" s="3"/>
      <c r="I716" s="3"/>
      <c r="J716" s="3"/>
    </row>
    <row r="717" spans="7:10" x14ac:dyDescent="0.2">
      <c r="G717" s="3"/>
      <c r="H717" s="3"/>
      <c r="I717" s="3"/>
      <c r="J717" s="3"/>
    </row>
    <row r="718" spans="7:10" x14ac:dyDescent="0.2">
      <c r="G718" s="3"/>
      <c r="H718" s="3"/>
      <c r="I718" s="3"/>
      <c r="J718" s="3"/>
    </row>
    <row r="719" spans="7:10" x14ac:dyDescent="0.2">
      <c r="G719" s="3"/>
      <c r="H719" s="3"/>
      <c r="I719" s="3"/>
      <c r="J719" s="3"/>
    </row>
    <row r="720" spans="7:10" x14ac:dyDescent="0.2">
      <c r="G720" s="3"/>
      <c r="H720" s="3"/>
      <c r="I720" s="3"/>
      <c r="J720" s="3"/>
    </row>
    <row r="721" spans="7:10" x14ac:dyDescent="0.2">
      <c r="G721" s="3"/>
      <c r="H721" s="3"/>
      <c r="I721" s="3"/>
      <c r="J721" s="3"/>
    </row>
    <row r="722" spans="7:10" x14ac:dyDescent="0.2">
      <c r="G722" s="3"/>
      <c r="H722" s="3"/>
      <c r="I722" s="3"/>
      <c r="J722" s="3"/>
    </row>
    <row r="723" spans="7:10" x14ac:dyDescent="0.2">
      <c r="G723" s="3"/>
      <c r="H723" s="3"/>
      <c r="I723" s="3"/>
      <c r="J723" s="3"/>
    </row>
    <row r="724" spans="7:10" x14ac:dyDescent="0.2">
      <c r="G724" s="3"/>
      <c r="H724" s="3"/>
      <c r="I724" s="3"/>
      <c r="J724" s="3"/>
    </row>
    <row r="725" spans="7:10" x14ac:dyDescent="0.2">
      <c r="G725" s="3"/>
      <c r="H725" s="3"/>
      <c r="I725" s="3"/>
      <c r="J725" s="3"/>
    </row>
    <row r="726" spans="7:10" x14ac:dyDescent="0.2">
      <c r="G726" s="3"/>
      <c r="H726" s="3"/>
      <c r="I726" s="3"/>
      <c r="J726" s="3"/>
    </row>
    <row r="727" spans="7:10" x14ac:dyDescent="0.2">
      <c r="G727" s="3"/>
      <c r="H727" s="3"/>
      <c r="I727" s="3"/>
      <c r="J727" s="3"/>
    </row>
    <row r="728" spans="7:10" x14ac:dyDescent="0.2">
      <c r="G728" s="3"/>
      <c r="H728" s="3"/>
      <c r="I728" s="3"/>
      <c r="J728" s="3"/>
    </row>
    <row r="729" spans="7:10" x14ac:dyDescent="0.2">
      <c r="G729" s="3"/>
      <c r="H729" s="3"/>
      <c r="I729" s="3"/>
      <c r="J729" s="3"/>
    </row>
    <row r="730" spans="7:10" x14ac:dyDescent="0.2">
      <c r="G730" s="3"/>
      <c r="H730" s="3"/>
      <c r="I730" s="3"/>
      <c r="J730" s="3"/>
    </row>
    <row r="731" spans="7:10" x14ac:dyDescent="0.2">
      <c r="G731" s="3"/>
      <c r="H731" s="3"/>
      <c r="I731" s="3"/>
      <c r="J731" s="3"/>
    </row>
    <row r="732" spans="7:10" x14ac:dyDescent="0.2">
      <c r="G732" s="3"/>
      <c r="H732" s="3"/>
      <c r="I732" s="3"/>
      <c r="J732" s="3"/>
    </row>
    <row r="733" spans="7:10" x14ac:dyDescent="0.2">
      <c r="G733" s="3"/>
      <c r="H733" s="3"/>
      <c r="I733" s="3"/>
      <c r="J733" s="3"/>
    </row>
    <row r="734" spans="7:10" x14ac:dyDescent="0.2">
      <c r="G734" s="3"/>
      <c r="H734" s="3"/>
      <c r="I734" s="3"/>
      <c r="J734" s="3"/>
    </row>
    <row r="735" spans="7:10" x14ac:dyDescent="0.2">
      <c r="G735" s="3"/>
      <c r="H735" s="3"/>
      <c r="I735" s="3"/>
      <c r="J735" s="3"/>
    </row>
    <row r="736" spans="7:10" x14ac:dyDescent="0.2">
      <c r="G736" s="3"/>
      <c r="H736" s="3"/>
      <c r="I736" s="3"/>
      <c r="J736" s="3"/>
    </row>
    <row r="737" spans="7:10" x14ac:dyDescent="0.2">
      <c r="G737" s="3"/>
      <c r="H737" s="3"/>
      <c r="I737" s="3"/>
      <c r="J737" s="3"/>
    </row>
    <row r="738" spans="7:10" x14ac:dyDescent="0.2">
      <c r="G738" s="3"/>
      <c r="H738" s="3"/>
      <c r="I738" s="3"/>
      <c r="J738" s="3"/>
    </row>
    <row r="739" spans="7:10" x14ac:dyDescent="0.2">
      <c r="G739" s="3"/>
      <c r="H739" s="3"/>
      <c r="I739" s="3"/>
      <c r="J739" s="3"/>
    </row>
    <row r="740" spans="7:10" x14ac:dyDescent="0.2">
      <c r="G740" s="3"/>
      <c r="H740" s="3"/>
      <c r="I740" s="3"/>
      <c r="J740" s="3"/>
    </row>
    <row r="741" spans="7:10" x14ac:dyDescent="0.2">
      <c r="G741" s="3"/>
      <c r="H741" s="3"/>
      <c r="I741" s="3"/>
      <c r="J741" s="3"/>
    </row>
    <row r="742" spans="7:10" x14ac:dyDescent="0.2">
      <c r="G742" s="3"/>
      <c r="H742" s="3"/>
      <c r="I742" s="3"/>
      <c r="J742" s="3"/>
    </row>
    <row r="743" spans="7:10" x14ac:dyDescent="0.2">
      <c r="G743" s="3"/>
      <c r="H743" s="3"/>
      <c r="I743" s="3"/>
      <c r="J743" s="3"/>
    </row>
    <row r="744" spans="7:10" x14ac:dyDescent="0.2">
      <c r="G744" s="3"/>
      <c r="H744" s="3"/>
      <c r="I744" s="3"/>
      <c r="J744" s="3"/>
    </row>
    <row r="745" spans="7:10" x14ac:dyDescent="0.2">
      <c r="G745" s="3"/>
      <c r="H745" s="3"/>
      <c r="I745" s="3"/>
      <c r="J745" s="3"/>
    </row>
    <row r="746" spans="7:10" x14ac:dyDescent="0.2">
      <c r="G746" s="3"/>
      <c r="H746" s="3"/>
      <c r="I746" s="3"/>
      <c r="J746" s="3"/>
    </row>
    <row r="747" spans="7:10" x14ac:dyDescent="0.2">
      <c r="G747" s="3"/>
      <c r="H747" s="3"/>
      <c r="I747" s="3"/>
      <c r="J747" s="3"/>
    </row>
    <row r="748" spans="7:10" x14ac:dyDescent="0.2">
      <c r="G748" s="3"/>
      <c r="H748" s="3"/>
      <c r="I748" s="3"/>
      <c r="J748" s="3"/>
    </row>
    <row r="749" spans="7:10" x14ac:dyDescent="0.2">
      <c r="G749" s="3"/>
      <c r="H749" s="3"/>
      <c r="I749" s="3"/>
      <c r="J749" s="3"/>
    </row>
    <row r="750" spans="7:10" x14ac:dyDescent="0.2">
      <c r="G750" s="3"/>
      <c r="H750" s="3"/>
      <c r="I750" s="3"/>
      <c r="J750" s="3"/>
    </row>
    <row r="751" spans="7:10" x14ac:dyDescent="0.2">
      <c r="G751" s="3"/>
      <c r="H751" s="3"/>
      <c r="I751" s="3"/>
      <c r="J751" s="3"/>
    </row>
    <row r="752" spans="7:10" x14ac:dyDescent="0.2">
      <c r="G752" s="3"/>
      <c r="H752" s="3"/>
      <c r="I752" s="3"/>
      <c r="J752" s="3"/>
    </row>
    <row r="753" spans="7:10" x14ac:dyDescent="0.2">
      <c r="G753" s="3"/>
      <c r="H753" s="3"/>
      <c r="I753" s="3"/>
      <c r="J753" s="3"/>
    </row>
    <row r="754" spans="7:10" x14ac:dyDescent="0.2">
      <c r="G754" s="3"/>
      <c r="H754" s="3"/>
      <c r="I754" s="3"/>
      <c r="J754" s="3"/>
    </row>
    <row r="755" spans="7:10" x14ac:dyDescent="0.2">
      <c r="G755" s="3"/>
      <c r="H755" s="3"/>
      <c r="I755" s="3"/>
      <c r="J755" s="3"/>
    </row>
    <row r="756" spans="7:10" x14ac:dyDescent="0.2">
      <c r="G756" s="3"/>
      <c r="H756" s="3"/>
      <c r="I756" s="3"/>
      <c r="J756" s="3"/>
    </row>
    <row r="757" spans="7:10" x14ac:dyDescent="0.2">
      <c r="G757" s="3"/>
      <c r="H757" s="3"/>
      <c r="I757" s="3"/>
      <c r="J757" s="3"/>
    </row>
    <row r="758" spans="7:10" x14ac:dyDescent="0.2">
      <c r="G758" s="3"/>
      <c r="H758" s="3"/>
      <c r="I758" s="3"/>
      <c r="J758" s="3"/>
    </row>
    <row r="759" spans="7:10" x14ac:dyDescent="0.2">
      <c r="G759" s="3"/>
      <c r="H759" s="3"/>
      <c r="I759" s="3"/>
      <c r="J759" s="3"/>
    </row>
    <row r="760" spans="7:10" x14ac:dyDescent="0.2">
      <c r="G760" s="3"/>
      <c r="H760" s="3"/>
      <c r="I760" s="3"/>
      <c r="J760" s="3"/>
    </row>
    <row r="761" spans="7:10" x14ac:dyDescent="0.2">
      <c r="G761" s="3"/>
      <c r="H761" s="3"/>
      <c r="I761" s="3"/>
      <c r="J761" s="3"/>
    </row>
    <row r="762" spans="7:10" x14ac:dyDescent="0.2">
      <c r="G762" s="3"/>
      <c r="H762" s="3"/>
      <c r="I762" s="3"/>
      <c r="J762" s="3"/>
    </row>
    <row r="763" spans="7:10" x14ac:dyDescent="0.2">
      <c r="G763" s="3"/>
      <c r="H763" s="3"/>
      <c r="I763" s="3"/>
      <c r="J763" s="3"/>
    </row>
    <row r="764" spans="7:10" x14ac:dyDescent="0.2">
      <c r="G764" s="3"/>
      <c r="H764" s="3"/>
      <c r="I764" s="3"/>
      <c r="J764" s="3"/>
    </row>
    <row r="765" spans="7:10" x14ac:dyDescent="0.2">
      <c r="G765" s="3"/>
      <c r="H765" s="3"/>
      <c r="I765" s="3"/>
      <c r="J765" s="3"/>
    </row>
    <row r="766" spans="7:10" x14ac:dyDescent="0.2">
      <c r="G766" s="3"/>
      <c r="H766" s="3"/>
      <c r="I766" s="3"/>
      <c r="J766" s="3"/>
    </row>
    <row r="767" spans="7:10" x14ac:dyDescent="0.2">
      <c r="G767" s="3"/>
      <c r="H767" s="3"/>
      <c r="I767" s="3"/>
      <c r="J767" s="3"/>
    </row>
    <row r="768" spans="7:10" x14ac:dyDescent="0.2">
      <c r="G768" s="3"/>
      <c r="H768" s="3"/>
      <c r="I768" s="3"/>
      <c r="J768" s="3"/>
    </row>
    <row r="769" spans="7:10" x14ac:dyDescent="0.2">
      <c r="G769" s="3"/>
      <c r="H769" s="3"/>
      <c r="I769" s="3"/>
      <c r="J769" s="3"/>
    </row>
    <row r="770" spans="7:10" x14ac:dyDescent="0.2">
      <c r="G770" s="3"/>
      <c r="H770" s="3"/>
      <c r="I770" s="3"/>
      <c r="J770" s="3"/>
    </row>
    <row r="771" spans="7:10" x14ac:dyDescent="0.2">
      <c r="G771" s="3"/>
      <c r="H771" s="3"/>
      <c r="I771" s="3"/>
      <c r="J771" s="3"/>
    </row>
    <row r="772" spans="7:10" x14ac:dyDescent="0.2">
      <c r="G772" s="3"/>
      <c r="H772" s="3"/>
      <c r="I772" s="3"/>
      <c r="J772" s="3"/>
    </row>
    <row r="773" spans="7:10" x14ac:dyDescent="0.2">
      <c r="G773" s="3"/>
      <c r="H773" s="3"/>
      <c r="I773" s="3"/>
      <c r="J773" s="3"/>
    </row>
    <row r="774" spans="7:10" x14ac:dyDescent="0.2">
      <c r="G774" s="3"/>
      <c r="H774" s="3"/>
      <c r="I774" s="3"/>
      <c r="J774" s="3"/>
    </row>
    <row r="775" spans="7:10" x14ac:dyDescent="0.2">
      <c r="G775" s="3"/>
      <c r="H775" s="3"/>
      <c r="I775" s="3"/>
      <c r="J775" s="3"/>
    </row>
    <row r="776" spans="7:10" x14ac:dyDescent="0.2">
      <c r="G776" s="3"/>
      <c r="H776" s="3"/>
      <c r="I776" s="3"/>
      <c r="J776" s="3"/>
    </row>
    <row r="777" spans="7:10" x14ac:dyDescent="0.2">
      <c r="G777" s="3"/>
      <c r="H777" s="3"/>
      <c r="I777" s="3"/>
      <c r="J777" s="3"/>
    </row>
    <row r="778" spans="7:10" x14ac:dyDescent="0.2">
      <c r="G778" s="3"/>
      <c r="H778" s="3"/>
      <c r="I778" s="3"/>
      <c r="J778" s="3"/>
    </row>
    <row r="779" spans="7:10" x14ac:dyDescent="0.2">
      <c r="G779" s="3"/>
      <c r="H779" s="3"/>
      <c r="I779" s="3"/>
      <c r="J779" s="3"/>
    </row>
    <row r="780" spans="7:10" x14ac:dyDescent="0.2">
      <c r="G780" s="3"/>
      <c r="H780" s="3"/>
      <c r="I780" s="3"/>
      <c r="J780" s="3"/>
    </row>
    <row r="781" spans="7:10" x14ac:dyDescent="0.2">
      <c r="G781" s="3"/>
      <c r="H781" s="3"/>
      <c r="I781" s="3"/>
      <c r="J781" s="3"/>
    </row>
    <row r="782" spans="7:10" x14ac:dyDescent="0.2">
      <c r="G782" s="3"/>
      <c r="H782" s="3"/>
      <c r="I782" s="3"/>
      <c r="J782" s="3"/>
    </row>
    <row r="783" spans="7:10" x14ac:dyDescent="0.2">
      <c r="G783" s="3"/>
      <c r="H783" s="3"/>
      <c r="I783" s="3"/>
      <c r="J783" s="3"/>
    </row>
    <row r="784" spans="7:10" x14ac:dyDescent="0.2">
      <c r="G784" s="3"/>
      <c r="H784" s="3"/>
      <c r="I784" s="3"/>
      <c r="J784" s="3"/>
    </row>
    <row r="785" spans="7:10" x14ac:dyDescent="0.2">
      <c r="G785" s="3"/>
      <c r="H785" s="3"/>
      <c r="I785" s="3"/>
      <c r="J785" s="3"/>
    </row>
    <row r="786" spans="7:10" x14ac:dyDescent="0.2">
      <c r="G786" s="3"/>
      <c r="H786" s="3"/>
      <c r="I786" s="3"/>
      <c r="J786" s="3"/>
    </row>
    <row r="787" spans="7:10" x14ac:dyDescent="0.2">
      <c r="G787" s="3"/>
      <c r="H787" s="3"/>
      <c r="I787" s="3"/>
      <c r="J787" s="3"/>
    </row>
    <row r="788" spans="7:10" x14ac:dyDescent="0.2">
      <c r="G788" s="3"/>
      <c r="H788" s="3"/>
      <c r="I788" s="3"/>
      <c r="J788" s="3"/>
    </row>
    <row r="789" spans="7:10" x14ac:dyDescent="0.2">
      <c r="G789" s="3"/>
      <c r="H789" s="3"/>
      <c r="I789" s="3"/>
      <c r="J789" s="3"/>
    </row>
    <row r="790" spans="7:10" x14ac:dyDescent="0.2">
      <c r="G790" s="3"/>
      <c r="H790" s="3"/>
      <c r="I790" s="3"/>
      <c r="J790" s="3"/>
    </row>
    <row r="791" spans="7:10" x14ac:dyDescent="0.2">
      <c r="G791" s="3"/>
      <c r="H791" s="3"/>
      <c r="I791" s="3"/>
      <c r="J791" s="3"/>
    </row>
    <row r="792" spans="7:10" x14ac:dyDescent="0.2">
      <c r="G792" s="3"/>
      <c r="H792" s="3"/>
      <c r="I792" s="3"/>
      <c r="J792" s="3"/>
    </row>
    <row r="793" spans="7:10" x14ac:dyDescent="0.2">
      <c r="G793" s="3"/>
      <c r="H793" s="3"/>
      <c r="I793" s="3"/>
      <c r="J793" s="3"/>
    </row>
    <row r="794" spans="7:10" x14ac:dyDescent="0.2">
      <c r="G794" s="3"/>
      <c r="H794" s="3"/>
      <c r="I794" s="3"/>
      <c r="J794" s="3"/>
    </row>
    <row r="795" spans="7:10" x14ac:dyDescent="0.2">
      <c r="G795" s="3"/>
      <c r="H795" s="3"/>
      <c r="I795" s="3"/>
      <c r="J795" s="3"/>
    </row>
    <row r="796" spans="7:10" x14ac:dyDescent="0.2">
      <c r="G796" s="3"/>
      <c r="H796" s="3"/>
      <c r="I796" s="3"/>
      <c r="J796" s="3"/>
    </row>
    <row r="797" spans="7:10" x14ac:dyDescent="0.2">
      <c r="G797" s="3"/>
      <c r="H797" s="3"/>
      <c r="I797" s="3"/>
      <c r="J797" s="3"/>
    </row>
    <row r="798" spans="7:10" x14ac:dyDescent="0.2">
      <c r="G798" s="3"/>
      <c r="H798" s="3"/>
      <c r="I798" s="3"/>
      <c r="J798" s="3"/>
    </row>
    <row r="799" spans="7:10" x14ac:dyDescent="0.2">
      <c r="G799" s="3"/>
      <c r="H799" s="3"/>
      <c r="I799" s="3"/>
      <c r="J799" s="3"/>
    </row>
    <row r="800" spans="7:10" x14ac:dyDescent="0.2">
      <c r="G800" s="3"/>
      <c r="H800" s="3"/>
      <c r="I800" s="3"/>
      <c r="J800" s="3"/>
    </row>
    <row r="801" spans="7:10" x14ac:dyDescent="0.2">
      <c r="G801" s="3"/>
      <c r="H801" s="3"/>
      <c r="I801" s="3"/>
      <c r="J801" s="3"/>
    </row>
    <row r="802" spans="7:10" x14ac:dyDescent="0.2">
      <c r="G802" s="3"/>
      <c r="H802" s="3"/>
      <c r="I802" s="3"/>
      <c r="J802" s="3"/>
    </row>
    <row r="803" spans="7:10" x14ac:dyDescent="0.2">
      <c r="G803" s="3"/>
      <c r="H803" s="3"/>
      <c r="I803" s="3"/>
      <c r="J803" s="3"/>
    </row>
    <row r="804" spans="7:10" x14ac:dyDescent="0.2">
      <c r="G804" s="3"/>
      <c r="H804" s="3"/>
      <c r="I804" s="3"/>
      <c r="J804" s="3"/>
    </row>
    <row r="805" spans="7:10" x14ac:dyDescent="0.2">
      <c r="G805" s="3"/>
      <c r="H805" s="3"/>
      <c r="I805" s="3"/>
      <c r="J805" s="3"/>
    </row>
    <row r="806" spans="7:10" x14ac:dyDescent="0.2">
      <c r="G806" s="3"/>
      <c r="H806" s="3"/>
      <c r="I806" s="3"/>
      <c r="J806" s="3"/>
    </row>
    <row r="807" spans="7:10" x14ac:dyDescent="0.2">
      <c r="G807" s="3"/>
      <c r="H807" s="3"/>
      <c r="I807" s="3"/>
      <c r="J807" s="3"/>
    </row>
    <row r="808" spans="7:10" x14ac:dyDescent="0.2">
      <c r="G808" s="3"/>
      <c r="H808" s="3"/>
      <c r="I808" s="3"/>
      <c r="J808" s="3"/>
    </row>
    <row r="809" spans="7:10" x14ac:dyDescent="0.2">
      <c r="G809" s="3"/>
      <c r="H809" s="3"/>
      <c r="I809" s="3"/>
      <c r="J809" s="3"/>
    </row>
    <row r="810" spans="7:10" x14ac:dyDescent="0.2">
      <c r="G810" s="3"/>
      <c r="H810" s="3"/>
      <c r="I810" s="3"/>
      <c r="J810" s="3"/>
    </row>
    <row r="811" spans="7:10" x14ac:dyDescent="0.2">
      <c r="G811" s="3"/>
      <c r="H811" s="3"/>
      <c r="I811" s="3"/>
      <c r="J811" s="3"/>
    </row>
    <row r="812" spans="7:10" x14ac:dyDescent="0.2">
      <c r="G812" s="3"/>
      <c r="H812" s="3"/>
      <c r="I812" s="3"/>
      <c r="J812" s="3"/>
    </row>
    <row r="813" spans="7:10" x14ac:dyDescent="0.2">
      <c r="G813" s="3"/>
      <c r="H813" s="3"/>
      <c r="I813" s="3"/>
      <c r="J813" s="3"/>
    </row>
    <row r="814" spans="7:10" x14ac:dyDescent="0.2">
      <c r="G814" s="3"/>
      <c r="H814" s="3"/>
      <c r="I814" s="3"/>
      <c r="J814" s="3"/>
    </row>
    <row r="815" spans="7:10" x14ac:dyDescent="0.2">
      <c r="G815" s="3"/>
      <c r="H815" s="3"/>
      <c r="I815" s="3"/>
      <c r="J815" s="3"/>
    </row>
    <row r="816" spans="7:10" x14ac:dyDescent="0.2">
      <c r="G816" s="3"/>
      <c r="H816" s="3"/>
      <c r="I816" s="3"/>
      <c r="J816" s="3"/>
    </row>
    <row r="817" spans="7:10" x14ac:dyDescent="0.2">
      <c r="G817" s="3"/>
      <c r="H817" s="3"/>
      <c r="I817" s="3"/>
      <c r="J817" s="3"/>
    </row>
    <row r="818" spans="7:10" x14ac:dyDescent="0.2">
      <c r="G818" s="3"/>
      <c r="H818" s="3"/>
      <c r="I818" s="3"/>
      <c r="J818" s="3"/>
    </row>
    <row r="819" spans="7:10" x14ac:dyDescent="0.2">
      <c r="G819" s="3"/>
      <c r="H819" s="3"/>
      <c r="I819" s="3"/>
      <c r="J819" s="3"/>
    </row>
    <row r="820" spans="7:10" x14ac:dyDescent="0.2">
      <c r="G820" s="3"/>
      <c r="H820" s="3"/>
      <c r="I820" s="3"/>
      <c r="J820" s="3"/>
    </row>
    <row r="821" spans="7:10" x14ac:dyDescent="0.2">
      <c r="G821" s="3"/>
      <c r="H821" s="3"/>
      <c r="I821" s="3"/>
      <c r="J821" s="3"/>
    </row>
    <row r="822" spans="7:10" x14ac:dyDescent="0.2">
      <c r="G822" s="3"/>
      <c r="H822" s="3"/>
      <c r="I822" s="3"/>
      <c r="J822" s="3"/>
    </row>
    <row r="823" spans="7:10" x14ac:dyDescent="0.2">
      <c r="G823" s="3"/>
      <c r="H823" s="3"/>
      <c r="I823" s="3"/>
      <c r="J823" s="3"/>
    </row>
    <row r="824" spans="7:10" x14ac:dyDescent="0.2">
      <c r="G824" s="3"/>
      <c r="H824" s="3"/>
      <c r="I824" s="3"/>
      <c r="J824" s="3"/>
    </row>
    <row r="825" spans="7:10" x14ac:dyDescent="0.2">
      <c r="G825" s="3"/>
      <c r="H825" s="3"/>
      <c r="I825" s="3"/>
      <c r="J825" s="3"/>
    </row>
    <row r="826" spans="7:10" x14ac:dyDescent="0.2">
      <c r="G826" s="3"/>
      <c r="H826" s="3"/>
      <c r="I826" s="3"/>
      <c r="J826" s="3"/>
    </row>
    <row r="827" spans="7:10" x14ac:dyDescent="0.2">
      <c r="G827" s="3"/>
      <c r="H827" s="3"/>
      <c r="I827" s="3"/>
      <c r="J827" s="3"/>
    </row>
    <row r="828" spans="7:10" x14ac:dyDescent="0.2">
      <c r="G828" s="3"/>
      <c r="H828" s="3"/>
      <c r="I828" s="3"/>
      <c r="J828" s="3"/>
    </row>
    <row r="829" spans="7:10" x14ac:dyDescent="0.2">
      <c r="G829" s="3"/>
      <c r="H829" s="3"/>
      <c r="I829" s="3"/>
      <c r="J829" s="3"/>
    </row>
    <row r="830" spans="7:10" x14ac:dyDescent="0.2">
      <c r="G830" s="3"/>
      <c r="H830" s="3"/>
      <c r="I830" s="3"/>
      <c r="J830" s="3"/>
    </row>
    <row r="831" spans="7:10" x14ac:dyDescent="0.2">
      <c r="G831" s="3"/>
      <c r="H831" s="3"/>
      <c r="I831" s="3"/>
      <c r="J831" s="3"/>
    </row>
    <row r="832" spans="7:10" x14ac:dyDescent="0.2">
      <c r="G832" s="3"/>
      <c r="H832" s="3"/>
      <c r="I832" s="3"/>
      <c r="J832" s="3"/>
    </row>
    <row r="833" spans="7:10" x14ac:dyDescent="0.2">
      <c r="G833" s="3"/>
      <c r="H833" s="3"/>
      <c r="I833" s="3"/>
      <c r="J833" s="3"/>
    </row>
    <row r="834" spans="7:10" x14ac:dyDescent="0.2">
      <c r="G834" s="3"/>
      <c r="H834" s="3"/>
      <c r="I834" s="3"/>
      <c r="J834" s="3"/>
    </row>
    <row r="835" spans="7:10" x14ac:dyDescent="0.2">
      <c r="G835" s="3"/>
      <c r="H835" s="3"/>
      <c r="I835" s="3"/>
      <c r="J835" s="3"/>
    </row>
    <row r="836" spans="7:10" x14ac:dyDescent="0.2">
      <c r="G836" s="3"/>
      <c r="H836" s="3"/>
      <c r="I836" s="3"/>
      <c r="J836" s="3"/>
    </row>
    <row r="837" spans="7:10" x14ac:dyDescent="0.2">
      <c r="G837" s="3"/>
      <c r="H837" s="3"/>
      <c r="I837" s="3"/>
      <c r="J837" s="3"/>
    </row>
    <row r="838" spans="7:10" x14ac:dyDescent="0.2">
      <c r="G838" s="3"/>
      <c r="H838" s="3"/>
      <c r="I838" s="3"/>
      <c r="J838" s="3"/>
    </row>
    <row r="839" spans="7:10" x14ac:dyDescent="0.2">
      <c r="G839" s="3"/>
      <c r="H839" s="3"/>
      <c r="I839" s="3"/>
      <c r="J839" s="3"/>
    </row>
    <row r="840" spans="7:10" x14ac:dyDescent="0.2">
      <c r="G840" s="3"/>
      <c r="H840" s="3"/>
      <c r="I840" s="3"/>
      <c r="J840" s="3"/>
    </row>
    <row r="841" spans="7:10" x14ac:dyDescent="0.2">
      <c r="G841" s="3"/>
      <c r="H841" s="3"/>
      <c r="I841" s="3"/>
      <c r="J841" s="3"/>
    </row>
    <row r="842" spans="7:10" x14ac:dyDescent="0.2">
      <c r="G842" s="3"/>
      <c r="H842" s="3"/>
      <c r="I842" s="3"/>
      <c r="J842" s="3"/>
    </row>
    <row r="843" spans="7:10" x14ac:dyDescent="0.2">
      <c r="G843" s="3"/>
      <c r="H843" s="3"/>
      <c r="I843" s="3"/>
      <c r="J843" s="3"/>
    </row>
    <row r="844" spans="7:10" x14ac:dyDescent="0.2">
      <c r="G844" s="3"/>
      <c r="H844" s="3"/>
      <c r="I844" s="3"/>
      <c r="J844" s="3"/>
    </row>
    <row r="845" spans="7:10" x14ac:dyDescent="0.2">
      <c r="G845" s="3"/>
      <c r="H845" s="3"/>
      <c r="I845" s="3"/>
      <c r="J845" s="3"/>
    </row>
    <row r="846" spans="7:10" x14ac:dyDescent="0.2">
      <c r="G846" s="3"/>
      <c r="H846" s="3"/>
      <c r="I846" s="3"/>
      <c r="J846" s="3"/>
    </row>
    <row r="847" spans="7:10" x14ac:dyDescent="0.2">
      <c r="G847" s="3"/>
      <c r="H847" s="3"/>
      <c r="I847" s="3"/>
      <c r="J847" s="3"/>
    </row>
    <row r="848" spans="7:10" x14ac:dyDescent="0.2">
      <c r="G848" s="3"/>
      <c r="H848" s="3"/>
      <c r="I848" s="3"/>
      <c r="J848" s="3"/>
    </row>
    <row r="849" spans="7:10" x14ac:dyDescent="0.2">
      <c r="G849" s="3"/>
      <c r="H849" s="3"/>
      <c r="I849" s="3"/>
      <c r="J849" s="3"/>
    </row>
    <row r="850" spans="7:10" x14ac:dyDescent="0.2">
      <c r="G850" s="3"/>
      <c r="H850" s="3"/>
      <c r="I850" s="3"/>
      <c r="J850" s="3"/>
    </row>
    <row r="851" spans="7:10" x14ac:dyDescent="0.2">
      <c r="G851" s="3"/>
      <c r="H851" s="3"/>
      <c r="I851" s="3"/>
      <c r="J851" s="3"/>
    </row>
    <row r="852" spans="7:10" x14ac:dyDescent="0.2">
      <c r="G852" s="3"/>
      <c r="H852" s="3"/>
      <c r="I852" s="3"/>
      <c r="J852" s="3"/>
    </row>
    <row r="853" spans="7:10" x14ac:dyDescent="0.2">
      <c r="G853" s="3"/>
      <c r="H853" s="3"/>
      <c r="I853" s="3"/>
      <c r="J853" s="3"/>
    </row>
    <row r="854" spans="7:10" x14ac:dyDescent="0.2">
      <c r="G854" s="3"/>
      <c r="H854" s="3"/>
      <c r="I854" s="3"/>
      <c r="J854" s="3"/>
    </row>
    <row r="855" spans="7:10" x14ac:dyDescent="0.2">
      <c r="G855" s="3"/>
      <c r="H855" s="3"/>
      <c r="I855" s="3"/>
      <c r="J855" s="3"/>
    </row>
    <row r="856" spans="7:10" x14ac:dyDescent="0.2">
      <c r="G856" s="3"/>
      <c r="H856" s="3"/>
      <c r="I856" s="3"/>
      <c r="J856" s="3"/>
    </row>
    <row r="857" spans="7:10" x14ac:dyDescent="0.2">
      <c r="G857" s="3"/>
      <c r="H857" s="3"/>
      <c r="I857" s="3"/>
      <c r="J857" s="3"/>
    </row>
    <row r="858" spans="7:10" x14ac:dyDescent="0.2">
      <c r="G858" s="3"/>
      <c r="H858" s="3"/>
      <c r="I858" s="3"/>
      <c r="J858" s="3"/>
    </row>
    <row r="859" spans="7:10" x14ac:dyDescent="0.2">
      <c r="G859" s="3"/>
      <c r="H859" s="3"/>
      <c r="I859" s="3"/>
      <c r="J859" s="3"/>
    </row>
    <row r="860" spans="7:10" x14ac:dyDescent="0.2">
      <c r="G860" s="3"/>
      <c r="H860" s="3"/>
      <c r="I860" s="3"/>
      <c r="J860" s="3"/>
    </row>
    <row r="861" spans="7:10" x14ac:dyDescent="0.2">
      <c r="G861" s="3"/>
      <c r="H861" s="3"/>
      <c r="I861" s="3"/>
      <c r="J861" s="3"/>
    </row>
    <row r="862" spans="7:10" x14ac:dyDescent="0.2">
      <c r="G862" s="3"/>
      <c r="H862" s="3"/>
      <c r="I862" s="3"/>
      <c r="J862" s="3"/>
    </row>
    <row r="863" spans="7:10" x14ac:dyDescent="0.2">
      <c r="G863" s="3"/>
      <c r="H863" s="3"/>
      <c r="I863" s="3"/>
      <c r="J863" s="3"/>
    </row>
    <row r="864" spans="7:10" x14ac:dyDescent="0.2">
      <c r="G864" s="3"/>
      <c r="H864" s="3"/>
      <c r="I864" s="3"/>
      <c r="J864" s="3"/>
    </row>
    <row r="865" spans="7:10" x14ac:dyDescent="0.2">
      <c r="G865" s="3"/>
      <c r="H865" s="3"/>
      <c r="I865" s="3"/>
      <c r="J865" s="3"/>
    </row>
    <row r="866" spans="7:10" x14ac:dyDescent="0.2">
      <c r="G866" s="3"/>
      <c r="H866" s="3"/>
      <c r="I866" s="3"/>
      <c r="J866" s="3"/>
    </row>
    <row r="867" spans="7:10" x14ac:dyDescent="0.2">
      <c r="G867" s="3"/>
      <c r="H867" s="3"/>
      <c r="I867" s="3"/>
      <c r="J867" s="3"/>
    </row>
    <row r="868" spans="7:10" x14ac:dyDescent="0.2">
      <c r="G868" s="3"/>
      <c r="H868" s="3"/>
      <c r="I868" s="3"/>
      <c r="J868" s="3"/>
    </row>
    <row r="869" spans="7:10" x14ac:dyDescent="0.2">
      <c r="G869" s="3"/>
      <c r="H869" s="3"/>
      <c r="I869" s="3"/>
      <c r="J869" s="3"/>
    </row>
    <row r="870" spans="7:10" x14ac:dyDescent="0.2">
      <c r="G870" s="3"/>
      <c r="H870" s="3"/>
      <c r="I870" s="3"/>
      <c r="J870" s="3"/>
    </row>
    <row r="871" spans="7:10" x14ac:dyDescent="0.2">
      <c r="G871" s="3"/>
      <c r="H871" s="3"/>
      <c r="I871" s="3"/>
      <c r="J871" s="3"/>
    </row>
    <row r="872" spans="7:10" x14ac:dyDescent="0.2">
      <c r="G872" s="3"/>
      <c r="H872" s="3"/>
      <c r="I872" s="3"/>
      <c r="J872" s="3"/>
    </row>
    <row r="873" spans="7:10" x14ac:dyDescent="0.2">
      <c r="G873" s="3"/>
      <c r="H873" s="3"/>
      <c r="I873" s="3"/>
      <c r="J873" s="3"/>
    </row>
    <row r="874" spans="7:10" x14ac:dyDescent="0.2">
      <c r="G874" s="3"/>
      <c r="H874" s="3"/>
      <c r="I874" s="3"/>
      <c r="J874" s="3"/>
    </row>
    <row r="875" spans="7:10" x14ac:dyDescent="0.2">
      <c r="G875" s="3"/>
      <c r="H875" s="3"/>
      <c r="I875" s="3"/>
      <c r="J875" s="3"/>
    </row>
    <row r="876" spans="7:10" x14ac:dyDescent="0.2">
      <c r="G876" s="3"/>
      <c r="H876" s="3"/>
      <c r="I876" s="3"/>
      <c r="J876" s="3"/>
    </row>
    <row r="877" spans="7:10" x14ac:dyDescent="0.2">
      <c r="G877" s="3"/>
      <c r="H877" s="3"/>
      <c r="I877" s="3"/>
      <c r="J877" s="3"/>
    </row>
    <row r="878" spans="7:10" x14ac:dyDescent="0.2">
      <c r="G878" s="3"/>
      <c r="H878" s="3"/>
      <c r="I878" s="3"/>
      <c r="J878" s="3"/>
    </row>
    <row r="879" spans="7:10" x14ac:dyDescent="0.2">
      <c r="G879" s="3"/>
      <c r="H879" s="3"/>
      <c r="I879" s="3"/>
      <c r="J879" s="3"/>
    </row>
    <row r="880" spans="7:10" x14ac:dyDescent="0.2">
      <c r="G880" s="3"/>
      <c r="H880" s="3"/>
      <c r="I880" s="3"/>
      <c r="J880" s="3"/>
    </row>
    <row r="881" spans="7:10" x14ac:dyDescent="0.2">
      <c r="G881" s="3"/>
      <c r="H881" s="3"/>
      <c r="I881" s="3"/>
      <c r="J881" s="3"/>
    </row>
    <row r="882" spans="7:10" x14ac:dyDescent="0.2">
      <c r="G882" s="3"/>
      <c r="H882" s="3"/>
      <c r="I882" s="3"/>
      <c r="J882" s="3"/>
    </row>
    <row r="883" spans="7:10" x14ac:dyDescent="0.2">
      <c r="G883" s="3"/>
      <c r="H883" s="3"/>
      <c r="I883" s="3"/>
      <c r="J883" s="3"/>
    </row>
    <row r="884" spans="7:10" x14ac:dyDescent="0.2">
      <c r="G884" s="3"/>
      <c r="H884" s="3"/>
      <c r="I884" s="3"/>
      <c r="J884" s="3"/>
    </row>
    <row r="885" spans="7:10" x14ac:dyDescent="0.2">
      <c r="G885" s="3"/>
      <c r="H885" s="3"/>
      <c r="I885" s="3"/>
      <c r="J885" s="3"/>
    </row>
    <row r="886" spans="7:10" x14ac:dyDescent="0.2">
      <c r="G886" s="3"/>
      <c r="H886" s="3"/>
      <c r="I886" s="3"/>
      <c r="J886" s="3"/>
    </row>
    <row r="887" spans="7:10" x14ac:dyDescent="0.2">
      <c r="G887" s="3"/>
      <c r="H887" s="3"/>
      <c r="I887" s="3"/>
      <c r="J887" s="3"/>
    </row>
    <row r="888" spans="7:10" x14ac:dyDescent="0.2">
      <c r="G888" s="3"/>
      <c r="H888" s="3"/>
      <c r="I888" s="3"/>
      <c r="J888" s="3"/>
    </row>
    <row r="889" spans="7:10" x14ac:dyDescent="0.2">
      <c r="G889" s="3"/>
      <c r="H889" s="3"/>
      <c r="I889" s="3"/>
      <c r="J889" s="3"/>
    </row>
    <row r="890" spans="7:10" x14ac:dyDescent="0.2">
      <c r="G890" s="3"/>
      <c r="H890" s="3"/>
      <c r="I890" s="3"/>
      <c r="J890" s="3"/>
    </row>
    <row r="891" spans="7:10" x14ac:dyDescent="0.2">
      <c r="G891" s="3"/>
      <c r="H891" s="3"/>
      <c r="I891" s="3"/>
      <c r="J891" s="3"/>
    </row>
    <row r="892" spans="7:10" x14ac:dyDescent="0.2">
      <c r="G892" s="3"/>
      <c r="H892" s="3"/>
      <c r="I892" s="3"/>
      <c r="J892" s="3"/>
    </row>
    <row r="893" spans="7:10" x14ac:dyDescent="0.2">
      <c r="G893" s="3"/>
      <c r="H893" s="3"/>
      <c r="I893" s="3"/>
      <c r="J893" s="3"/>
    </row>
    <row r="894" spans="7:10" x14ac:dyDescent="0.2">
      <c r="G894" s="3"/>
      <c r="H894" s="3"/>
      <c r="I894" s="3"/>
      <c r="J894" s="3"/>
    </row>
    <row r="895" spans="7:10" x14ac:dyDescent="0.2">
      <c r="G895" s="3"/>
      <c r="H895" s="3"/>
      <c r="I895" s="3"/>
      <c r="J895" s="3"/>
    </row>
    <row r="896" spans="7:10" x14ac:dyDescent="0.2">
      <c r="G896" s="3"/>
      <c r="H896" s="3"/>
      <c r="I896" s="3"/>
      <c r="J896" s="3"/>
    </row>
    <row r="897" spans="7:10" x14ac:dyDescent="0.2">
      <c r="G897" s="3"/>
      <c r="H897" s="3"/>
      <c r="I897" s="3"/>
      <c r="J897" s="3"/>
    </row>
    <row r="898" spans="7:10" x14ac:dyDescent="0.2">
      <c r="G898" s="3"/>
      <c r="H898" s="3"/>
      <c r="I898" s="3"/>
      <c r="J898" s="3"/>
    </row>
    <row r="899" spans="7:10" x14ac:dyDescent="0.2">
      <c r="G899" s="3"/>
      <c r="H899" s="3"/>
      <c r="I899" s="3"/>
      <c r="J899" s="3"/>
    </row>
    <row r="900" spans="7:10" x14ac:dyDescent="0.2">
      <c r="G900" s="3"/>
      <c r="H900" s="3"/>
      <c r="I900" s="3"/>
      <c r="J900" s="3"/>
    </row>
    <row r="901" spans="7:10" x14ac:dyDescent="0.2">
      <c r="G901" s="3"/>
      <c r="H901" s="3"/>
      <c r="I901" s="3"/>
      <c r="J901" s="3"/>
    </row>
    <row r="902" spans="7:10" x14ac:dyDescent="0.2">
      <c r="G902" s="3"/>
      <c r="H902" s="3"/>
      <c r="I902" s="3"/>
      <c r="J902" s="3"/>
    </row>
    <row r="903" spans="7:10" x14ac:dyDescent="0.2">
      <c r="G903" s="3"/>
      <c r="H903" s="3"/>
      <c r="I903" s="3"/>
      <c r="J903" s="3"/>
    </row>
    <row r="904" spans="7:10" x14ac:dyDescent="0.2">
      <c r="G904" s="3"/>
      <c r="H904" s="3"/>
      <c r="I904" s="3"/>
      <c r="J904" s="3"/>
    </row>
    <row r="905" spans="7:10" x14ac:dyDescent="0.2">
      <c r="G905" s="3"/>
      <c r="H905" s="3"/>
      <c r="I905" s="3"/>
      <c r="J905" s="3"/>
    </row>
    <row r="906" spans="7:10" x14ac:dyDescent="0.2">
      <c r="G906" s="3"/>
      <c r="H906" s="3"/>
      <c r="I906" s="3"/>
      <c r="J906" s="3"/>
    </row>
    <row r="907" spans="7:10" x14ac:dyDescent="0.2">
      <c r="G907" s="3"/>
      <c r="H907" s="3"/>
      <c r="I907" s="3"/>
      <c r="J907" s="3"/>
    </row>
    <row r="908" spans="7:10" x14ac:dyDescent="0.2">
      <c r="G908" s="3"/>
      <c r="H908" s="3"/>
      <c r="I908" s="3"/>
      <c r="J908" s="3"/>
    </row>
    <row r="909" spans="7:10" x14ac:dyDescent="0.2">
      <c r="G909" s="3"/>
      <c r="H909" s="3"/>
      <c r="I909" s="3"/>
      <c r="J909" s="3"/>
    </row>
    <row r="910" spans="7:10" x14ac:dyDescent="0.2">
      <c r="G910" s="3"/>
      <c r="H910" s="3"/>
      <c r="I910" s="3"/>
      <c r="J910" s="3"/>
    </row>
    <row r="911" spans="7:10" x14ac:dyDescent="0.2">
      <c r="G911" s="3"/>
      <c r="H911" s="3"/>
      <c r="I911" s="3"/>
      <c r="J911" s="3"/>
    </row>
    <row r="912" spans="7:10" x14ac:dyDescent="0.2">
      <c r="G912" s="3"/>
      <c r="H912" s="3"/>
      <c r="I912" s="3"/>
      <c r="J912" s="3"/>
    </row>
    <row r="913" spans="7:10" x14ac:dyDescent="0.2">
      <c r="G913" s="3"/>
      <c r="H913" s="3"/>
      <c r="I913" s="3"/>
      <c r="J913" s="3"/>
    </row>
    <row r="914" spans="7:10" x14ac:dyDescent="0.2">
      <c r="G914" s="3"/>
      <c r="H914" s="3"/>
      <c r="I914" s="3"/>
      <c r="J914" s="3"/>
    </row>
    <row r="915" spans="7:10" x14ac:dyDescent="0.2">
      <c r="G915" s="3"/>
      <c r="H915" s="3"/>
      <c r="I915" s="3"/>
      <c r="J915" s="3"/>
    </row>
    <row r="916" spans="7:10" x14ac:dyDescent="0.2">
      <c r="G916" s="3"/>
      <c r="H916" s="3"/>
      <c r="I916" s="3"/>
      <c r="J916" s="3"/>
    </row>
    <row r="917" spans="7:10" x14ac:dyDescent="0.2">
      <c r="G917" s="3"/>
      <c r="H917" s="3"/>
      <c r="I917" s="3"/>
      <c r="J917" s="3"/>
    </row>
    <row r="918" spans="7:10" x14ac:dyDescent="0.2">
      <c r="G918" s="3"/>
      <c r="H918" s="3"/>
      <c r="I918" s="3"/>
      <c r="J918" s="3"/>
    </row>
    <row r="919" spans="7:10" x14ac:dyDescent="0.2">
      <c r="G919" s="3"/>
      <c r="H919" s="3"/>
      <c r="I919" s="3"/>
      <c r="J919" s="3"/>
    </row>
    <row r="920" spans="7:10" x14ac:dyDescent="0.2">
      <c r="G920" s="3"/>
      <c r="H920" s="3"/>
      <c r="I920" s="3"/>
      <c r="J920" s="3"/>
    </row>
    <row r="921" spans="7:10" x14ac:dyDescent="0.2">
      <c r="G921" s="3"/>
      <c r="H921" s="3"/>
      <c r="I921" s="3"/>
      <c r="J921" s="3"/>
    </row>
    <row r="922" spans="7:10" x14ac:dyDescent="0.2">
      <c r="G922" s="3"/>
      <c r="H922" s="3"/>
      <c r="I922" s="3"/>
      <c r="J922" s="3"/>
    </row>
    <row r="923" spans="7:10" x14ac:dyDescent="0.2">
      <c r="G923" s="3"/>
      <c r="H923" s="3"/>
      <c r="I923" s="3"/>
      <c r="J923" s="3"/>
    </row>
    <row r="924" spans="7:10" x14ac:dyDescent="0.2">
      <c r="G924" s="3"/>
      <c r="H924" s="3"/>
      <c r="I924" s="3"/>
      <c r="J924" s="3"/>
    </row>
    <row r="925" spans="7:10" x14ac:dyDescent="0.2">
      <c r="G925" s="3"/>
      <c r="H925" s="3"/>
      <c r="I925" s="3"/>
      <c r="J925" s="3"/>
    </row>
    <row r="926" spans="7:10" x14ac:dyDescent="0.2">
      <c r="G926" s="3"/>
      <c r="H926" s="3"/>
      <c r="I926" s="3"/>
      <c r="J926" s="3"/>
    </row>
    <row r="927" spans="7:10" x14ac:dyDescent="0.2">
      <c r="G927" s="3"/>
      <c r="H927" s="3"/>
      <c r="I927" s="3"/>
      <c r="J927" s="3"/>
    </row>
    <row r="928" spans="7:10" x14ac:dyDescent="0.2">
      <c r="G928" s="3"/>
      <c r="H928" s="3"/>
      <c r="I928" s="3"/>
      <c r="J928" s="3"/>
    </row>
    <row r="929" spans="7:10" x14ac:dyDescent="0.2">
      <c r="G929" s="3"/>
      <c r="H929" s="3"/>
      <c r="I929" s="3"/>
      <c r="J929" s="3"/>
    </row>
    <row r="930" spans="7:10" x14ac:dyDescent="0.2">
      <c r="G930" s="3"/>
      <c r="H930" s="3"/>
      <c r="I930" s="3"/>
      <c r="J930" s="3"/>
    </row>
    <row r="931" spans="7:10" x14ac:dyDescent="0.2">
      <c r="G931" s="3"/>
      <c r="H931" s="3"/>
      <c r="I931" s="3"/>
      <c r="J931" s="3"/>
    </row>
    <row r="932" spans="7:10" x14ac:dyDescent="0.2">
      <c r="G932" s="3"/>
      <c r="H932" s="3"/>
      <c r="I932" s="3"/>
      <c r="J932" s="3"/>
    </row>
    <row r="933" spans="7:10" x14ac:dyDescent="0.2">
      <c r="G933" s="3"/>
      <c r="H933" s="3"/>
      <c r="I933" s="3"/>
      <c r="J933" s="3"/>
    </row>
    <row r="934" spans="7:10" x14ac:dyDescent="0.2">
      <c r="G934" s="3"/>
      <c r="H934" s="3"/>
      <c r="I934" s="3"/>
      <c r="J934" s="3"/>
    </row>
    <row r="935" spans="7:10" x14ac:dyDescent="0.2">
      <c r="G935" s="3"/>
      <c r="H935" s="3"/>
      <c r="I935" s="3"/>
      <c r="J935" s="3"/>
    </row>
    <row r="936" spans="7:10" x14ac:dyDescent="0.2">
      <c r="G936" s="3"/>
      <c r="H936" s="3"/>
      <c r="I936" s="3"/>
      <c r="J936" s="3"/>
    </row>
    <row r="937" spans="7:10" x14ac:dyDescent="0.2">
      <c r="G937" s="3"/>
      <c r="H937" s="3"/>
      <c r="I937" s="3"/>
      <c r="J937" s="3"/>
    </row>
    <row r="938" spans="7:10" x14ac:dyDescent="0.2">
      <c r="G938" s="3"/>
      <c r="H938" s="3"/>
      <c r="I938" s="3"/>
      <c r="J938" s="3"/>
    </row>
    <row r="939" spans="7:10" x14ac:dyDescent="0.2">
      <c r="G939" s="3"/>
      <c r="H939" s="3"/>
      <c r="I939" s="3"/>
      <c r="J939" s="3"/>
    </row>
    <row r="940" spans="7:10" x14ac:dyDescent="0.2">
      <c r="G940" s="3"/>
      <c r="H940" s="3"/>
      <c r="I940" s="3"/>
      <c r="J940" s="3"/>
    </row>
    <row r="941" spans="7:10" x14ac:dyDescent="0.2">
      <c r="G941" s="3"/>
      <c r="H941" s="3"/>
      <c r="I941" s="3"/>
      <c r="J941" s="3"/>
    </row>
    <row r="942" spans="7:10" x14ac:dyDescent="0.2">
      <c r="G942" s="3"/>
      <c r="H942" s="3"/>
      <c r="I942" s="3"/>
      <c r="J942" s="3"/>
    </row>
    <row r="943" spans="7:10" x14ac:dyDescent="0.2">
      <c r="G943" s="3"/>
      <c r="H943" s="3"/>
      <c r="I943" s="3"/>
      <c r="J943" s="3"/>
    </row>
    <row r="944" spans="7:10" x14ac:dyDescent="0.2">
      <c r="G944" s="3"/>
      <c r="H944" s="3"/>
      <c r="I944" s="3"/>
      <c r="J944" s="3"/>
    </row>
    <row r="945" spans="7:10" x14ac:dyDescent="0.2">
      <c r="G945" s="3"/>
      <c r="H945" s="3"/>
      <c r="I945" s="3"/>
      <c r="J945" s="3"/>
    </row>
    <row r="946" spans="7:10" x14ac:dyDescent="0.2">
      <c r="G946" s="3"/>
      <c r="H946" s="3"/>
      <c r="I946" s="3"/>
      <c r="J946" s="3"/>
    </row>
    <row r="947" spans="7:10" x14ac:dyDescent="0.2">
      <c r="G947" s="3"/>
      <c r="H947" s="3"/>
      <c r="I947" s="3"/>
      <c r="J947" s="3"/>
    </row>
    <row r="948" spans="7:10" x14ac:dyDescent="0.2">
      <c r="G948" s="3"/>
      <c r="H948" s="3"/>
      <c r="I948" s="3"/>
      <c r="J948" s="3"/>
    </row>
    <row r="949" spans="7:10" x14ac:dyDescent="0.2">
      <c r="G949" s="3"/>
      <c r="H949" s="3"/>
      <c r="I949" s="3"/>
      <c r="J949" s="3"/>
    </row>
    <row r="950" spans="7:10" x14ac:dyDescent="0.2">
      <c r="G950" s="3"/>
      <c r="H950" s="3"/>
      <c r="I950" s="3"/>
      <c r="J950" s="3"/>
    </row>
    <row r="951" spans="7:10" x14ac:dyDescent="0.2">
      <c r="G951" s="3"/>
      <c r="H951" s="3"/>
      <c r="I951" s="3"/>
      <c r="J951" s="3"/>
    </row>
    <row r="952" spans="7:10" x14ac:dyDescent="0.2">
      <c r="G952" s="3"/>
      <c r="H952" s="3"/>
      <c r="I952" s="3"/>
      <c r="J952" s="3"/>
    </row>
    <row r="953" spans="7:10" x14ac:dyDescent="0.2">
      <c r="G953" s="3"/>
      <c r="H953" s="3"/>
      <c r="I953" s="3"/>
      <c r="J953" s="3"/>
    </row>
    <row r="954" spans="7:10" x14ac:dyDescent="0.2">
      <c r="G954" s="3"/>
      <c r="H954" s="3"/>
      <c r="I954" s="3"/>
      <c r="J954" s="3"/>
    </row>
    <row r="955" spans="7:10" x14ac:dyDescent="0.2">
      <c r="G955" s="3"/>
      <c r="H955" s="3"/>
      <c r="I955" s="3"/>
      <c r="J955" s="3"/>
    </row>
    <row r="956" spans="7:10" x14ac:dyDescent="0.2">
      <c r="G956" s="3"/>
      <c r="H956" s="3"/>
      <c r="I956" s="3"/>
      <c r="J956" s="3"/>
    </row>
    <row r="957" spans="7:10" x14ac:dyDescent="0.2">
      <c r="G957" s="3"/>
      <c r="H957" s="3"/>
      <c r="I957" s="3"/>
      <c r="J957" s="3"/>
    </row>
    <row r="958" spans="7:10" x14ac:dyDescent="0.2">
      <c r="G958" s="3"/>
      <c r="H958" s="3"/>
      <c r="I958" s="3"/>
      <c r="J958" s="3"/>
    </row>
    <row r="959" spans="7:10" x14ac:dyDescent="0.2">
      <c r="G959" s="3"/>
      <c r="H959" s="3"/>
      <c r="I959" s="3"/>
      <c r="J959" s="3"/>
    </row>
    <row r="960" spans="7:10" x14ac:dyDescent="0.2">
      <c r="G960" s="3"/>
      <c r="H960" s="3"/>
      <c r="I960" s="3"/>
      <c r="J960" s="3"/>
    </row>
    <row r="961" spans="7:10" x14ac:dyDescent="0.2">
      <c r="G961" s="3"/>
      <c r="H961" s="3"/>
      <c r="I961" s="3"/>
      <c r="J961" s="3"/>
    </row>
    <row r="962" spans="7:10" x14ac:dyDescent="0.2">
      <c r="G962" s="3"/>
      <c r="H962" s="3"/>
      <c r="I962" s="3"/>
      <c r="J962" s="3"/>
    </row>
    <row r="963" spans="7:10" x14ac:dyDescent="0.2">
      <c r="G963" s="3"/>
      <c r="H963" s="3"/>
      <c r="I963" s="3"/>
      <c r="J963" s="3"/>
    </row>
    <row r="964" spans="7:10" x14ac:dyDescent="0.2">
      <c r="G964" s="3"/>
      <c r="H964" s="3"/>
      <c r="I964" s="3"/>
      <c r="J964" s="3"/>
    </row>
    <row r="965" spans="7:10" x14ac:dyDescent="0.2">
      <c r="G965" s="3"/>
      <c r="H965" s="3"/>
      <c r="I965" s="3"/>
      <c r="J965" s="3"/>
    </row>
    <row r="966" spans="7:10" x14ac:dyDescent="0.2">
      <c r="G966" s="3"/>
      <c r="H966" s="3"/>
      <c r="I966" s="3"/>
      <c r="J966" s="3"/>
    </row>
    <row r="967" spans="7:10" x14ac:dyDescent="0.2">
      <c r="G967" s="3"/>
      <c r="H967" s="3"/>
      <c r="I967" s="3"/>
      <c r="J967" s="3"/>
    </row>
    <row r="968" spans="7:10" x14ac:dyDescent="0.2">
      <c r="G968" s="3"/>
      <c r="H968" s="3"/>
      <c r="I968" s="3"/>
      <c r="J968" s="3"/>
    </row>
    <row r="969" spans="7:10" x14ac:dyDescent="0.2">
      <c r="G969" s="3"/>
      <c r="H969" s="3"/>
      <c r="I969" s="3"/>
      <c r="J969" s="3"/>
    </row>
    <row r="970" spans="7:10" x14ac:dyDescent="0.2">
      <c r="G970" s="3"/>
      <c r="H970" s="3"/>
      <c r="I970" s="3"/>
      <c r="J970" s="3"/>
    </row>
    <row r="971" spans="7:10" x14ac:dyDescent="0.2">
      <c r="G971" s="3"/>
      <c r="H971" s="3"/>
      <c r="I971" s="3"/>
      <c r="J971" s="3"/>
    </row>
    <row r="972" spans="7:10" x14ac:dyDescent="0.2">
      <c r="G972" s="3"/>
      <c r="H972" s="3"/>
      <c r="I972" s="3"/>
      <c r="J972" s="3"/>
    </row>
    <row r="973" spans="7:10" x14ac:dyDescent="0.2">
      <c r="G973" s="3"/>
      <c r="H973" s="3"/>
      <c r="I973" s="3"/>
      <c r="J973" s="3"/>
    </row>
    <row r="974" spans="7:10" x14ac:dyDescent="0.2">
      <c r="G974" s="3"/>
      <c r="H974" s="3"/>
      <c r="I974" s="3"/>
      <c r="J974" s="3"/>
    </row>
    <row r="975" spans="7:10" x14ac:dyDescent="0.2">
      <c r="G975" s="3"/>
      <c r="H975" s="3"/>
      <c r="I975" s="3"/>
      <c r="J975" s="3"/>
    </row>
    <row r="976" spans="7:10" x14ac:dyDescent="0.2">
      <c r="G976" s="3"/>
      <c r="H976" s="3"/>
      <c r="I976" s="3"/>
      <c r="J976" s="3"/>
    </row>
    <row r="977" spans="7:10" x14ac:dyDescent="0.2">
      <c r="G977" s="3"/>
      <c r="H977" s="3"/>
      <c r="I977" s="3"/>
      <c r="J977" s="3"/>
    </row>
    <row r="978" spans="7:10" x14ac:dyDescent="0.2">
      <c r="G978" s="3"/>
      <c r="H978" s="3"/>
      <c r="I978" s="3"/>
      <c r="J978" s="3"/>
    </row>
    <row r="979" spans="7:10" x14ac:dyDescent="0.2">
      <c r="G979" s="3"/>
      <c r="H979" s="3"/>
      <c r="I979" s="3"/>
      <c r="J979" s="3"/>
    </row>
    <row r="980" spans="7:10" x14ac:dyDescent="0.2">
      <c r="G980" s="3"/>
      <c r="H980" s="3"/>
      <c r="I980" s="3"/>
      <c r="J980" s="3"/>
    </row>
    <row r="981" spans="7:10" x14ac:dyDescent="0.2">
      <c r="G981" s="3"/>
      <c r="H981" s="3"/>
      <c r="I981" s="3"/>
      <c r="J981" s="3"/>
    </row>
    <row r="982" spans="7:10" x14ac:dyDescent="0.2">
      <c r="G982" s="3"/>
      <c r="H982" s="3"/>
      <c r="I982" s="3"/>
      <c r="J982" s="3"/>
    </row>
    <row r="983" spans="7:10" x14ac:dyDescent="0.2">
      <c r="G983" s="3"/>
      <c r="H983" s="3"/>
      <c r="I983" s="3"/>
      <c r="J983" s="3"/>
    </row>
    <row r="984" spans="7:10" x14ac:dyDescent="0.2">
      <c r="G984" s="3"/>
      <c r="H984" s="3"/>
      <c r="I984" s="3"/>
      <c r="J984" s="3"/>
    </row>
    <row r="985" spans="7:10" x14ac:dyDescent="0.2">
      <c r="G985" s="3"/>
      <c r="H985" s="3"/>
      <c r="I985" s="3"/>
      <c r="J985" s="3"/>
    </row>
    <row r="986" spans="7:10" x14ac:dyDescent="0.2">
      <c r="G986" s="3"/>
      <c r="H986" s="3"/>
      <c r="I986" s="3"/>
      <c r="J986" s="3"/>
    </row>
    <row r="987" spans="7:10" x14ac:dyDescent="0.2">
      <c r="G987" s="3"/>
      <c r="H987" s="3"/>
      <c r="I987" s="3"/>
      <c r="J987" s="3"/>
    </row>
    <row r="988" spans="7:10" x14ac:dyDescent="0.2">
      <c r="G988" s="3"/>
      <c r="H988" s="3"/>
      <c r="I988" s="3"/>
      <c r="J988" s="3"/>
    </row>
    <row r="989" spans="7:10" x14ac:dyDescent="0.2">
      <c r="G989" s="3"/>
      <c r="H989" s="3"/>
      <c r="I989" s="3"/>
      <c r="J989" s="3"/>
    </row>
    <row r="990" spans="7:10" x14ac:dyDescent="0.2">
      <c r="G990" s="3"/>
      <c r="H990" s="3"/>
      <c r="I990" s="3"/>
      <c r="J990" s="3"/>
    </row>
    <row r="991" spans="7:10" x14ac:dyDescent="0.2">
      <c r="G991" s="3"/>
      <c r="H991" s="3"/>
      <c r="I991" s="3"/>
      <c r="J991" s="3"/>
    </row>
    <row r="992" spans="7:10" x14ac:dyDescent="0.2">
      <c r="G992" s="3"/>
      <c r="H992" s="3"/>
      <c r="I992" s="3"/>
      <c r="J992" s="3"/>
    </row>
    <row r="993" spans="7:10" x14ac:dyDescent="0.2">
      <c r="G993" s="3"/>
      <c r="H993" s="3"/>
      <c r="I993" s="3"/>
      <c r="J993" s="3"/>
    </row>
    <row r="994" spans="7:10" x14ac:dyDescent="0.2">
      <c r="G994" s="3"/>
      <c r="H994" s="3"/>
      <c r="I994" s="3"/>
      <c r="J994" s="3"/>
    </row>
    <row r="995" spans="7:10" x14ac:dyDescent="0.2">
      <c r="G995" s="3"/>
      <c r="H995" s="3"/>
      <c r="I995" s="3"/>
      <c r="J995" s="3"/>
    </row>
    <row r="996" spans="7:10" x14ac:dyDescent="0.2">
      <c r="G996" s="3"/>
      <c r="H996" s="3"/>
      <c r="I996" s="3"/>
      <c r="J996" s="3"/>
    </row>
    <row r="997" spans="7:10" x14ac:dyDescent="0.2">
      <c r="G997" s="3"/>
      <c r="H997" s="3"/>
      <c r="I997" s="3"/>
      <c r="J997" s="3"/>
    </row>
    <row r="998" spans="7:10" x14ac:dyDescent="0.2">
      <c r="G998" s="3"/>
      <c r="H998" s="3"/>
      <c r="I998" s="3"/>
      <c r="J998" s="3"/>
    </row>
    <row r="999" spans="7:10" x14ac:dyDescent="0.2">
      <c r="G999" s="3"/>
      <c r="H999" s="3"/>
      <c r="I999" s="3"/>
      <c r="J999" s="3"/>
    </row>
    <row r="1000" spans="7:10" x14ac:dyDescent="0.2">
      <c r="G1000" s="3"/>
      <c r="H1000" s="3"/>
      <c r="I1000" s="3"/>
      <c r="J1000" s="3"/>
    </row>
    <row r="1001" spans="7:10" x14ac:dyDescent="0.2">
      <c r="G1001" s="3"/>
      <c r="H1001" s="3"/>
      <c r="I1001" s="3"/>
      <c r="J1001" s="3"/>
    </row>
    <row r="1002" spans="7:10" x14ac:dyDescent="0.2">
      <c r="G1002" s="3"/>
      <c r="H1002" s="3"/>
      <c r="I1002" s="3"/>
      <c r="J1002" s="3"/>
    </row>
    <row r="1003" spans="7:10" x14ac:dyDescent="0.2">
      <c r="G1003" s="3"/>
      <c r="H1003" s="3"/>
      <c r="I1003" s="3"/>
      <c r="J1003" s="3"/>
    </row>
    <row r="1004" spans="7:10" x14ac:dyDescent="0.2">
      <c r="G1004" s="3"/>
      <c r="H1004" s="3"/>
      <c r="I1004" s="3"/>
      <c r="J1004" s="3"/>
    </row>
    <row r="1005" spans="7:10" x14ac:dyDescent="0.2">
      <c r="G1005" s="3"/>
      <c r="H1005" s="3"/>
      <c r="I1005" s="3"/>
      <c r="J1005" s="3"/>
    </row>
    <row r="1006" spans="7:10" x14ac:dyDescent="0.2">
      <c r="G1006" s="3"/>
      <c r="H1006" s="3"/>
      <c r="I1006" s="3"/>
      <c r="J1006" s="3"/>
    </row>
    <row r="1007" spans="7:10" x14ac:dyDescent="0.2">
      <c r="G1007" s="3"/>
      <c r="H1007" s="3"/>
      <c r="I1007" s="3"/>
      <c r="J1007" s="3"/>
    </row>
    <row r="1008" spans="7:10" x14ac:dyDescent="0.2">
      <c r="G1008" s="3"/>
      <c r="H1008" s="3"/>
      <c r="I1008" s="3"/>
      <c r="J1008" s="3"/>
    </row>
    <row r="1009" spans="7:10" x14ac:dyDescent="0.2">
      <c r="G1009" s="3"/>
      <c r="H1009" s="3"/>
      <c r="I1009" s="3"/>
      <c r="J1009" s="3"/>
    </row>
    <row r="1010" spans="7:10" x14ac:dyDescent="0.2">
      <c r="G1010" s="3"/>
      <c r="H1010" s="3"/>
      <c r="I1010" s="3"/>
      <c r="J1010" s="3"/>
    </row>
    <row r="1011" spans="7:10" x14ac:dyDescent="0.2">
      <c r="G1011" s="3"/>
      <c r="H1011" s="3"/>
      <c r="I1011" s="3"/>
      <c r="J1011" s="3"/>
    </row>
    <row r="1012" spans="7:10" x14ac:dyDescent="0.2">
      <c r="G1012" s="3"/>
      <c r="H1012" s="3"/>
      <c r="I1012" s="3"/>
      <c r="J1012" s="3"/>
    </row>
    <row r="1013" spans="7:10" x14ac:dyDescent="0.2">
      <c r="G1013" s="3"/>
      <c r="H1013" s="3"/>
      <c r="I1013" s="3"/>
      <c r="J1013" s="3"/>
    </row>
    <row r="1014" spans="7:10" x14ac:dyDescent="0.2">
      <c r="G1014" s="3"/>
      <c r="H1014" s="3"/>
      <c r="I1014" s="3"/>
      <c r="J1014" s="3"/>
    </row>
    <row r="1015" spans="7:10" x14ac:dyDescent="0.2">
      <c r="G1015" s="3"/>
      <c r="H1015" s="3"/>
      <c r="I1015" s="3"/>
      <c r="J1015" s="3"/>
    </row>
    <row r="1016" spans="7:10" x14ac:dyDescent="0.2">
      <c r="G1016" s="3"/>
      <c r="H1016" s="3"/>
      <c r="I1016" s="3"/>
      <c r="J1016" s="3"/>
    </row>
    <row r="1017" spans="7:10" x14ac:dyDescent="0.2">
      <c r="G1017" s="3"/>
      <c r="H1017" s="3"/>
      <c r="I1017" s="3"/>
      <c r="J1017" s="3"/>
    </row>
    <row r="1018" spans="7:10" x14ac:dyDescent="0.2">
      <c r="G1018" s="3"/>
      <c r="H1018" s="3"/>
      <c r="I1018" s="3"/>
      <c r="J1018" s="3"/>
    </row>
    <row r="1019" spans="7:10" x14ac:dyDescent="0.2">
      <c r="G1019" s="3"/>
      <c r="H1019" s="3"/>
      <c r="I1019" s="3"/>
      <c r="J1019" s="3"/>
    </row>
    <row r="1020" spans="7:10" x14ac:dyDescent="0.2">
      <c r="G1020" s="3"/>
      <c r="H1020" s="3"/>
      <c r="I1020" s="3"/>
      <c r="J1020" s="3"/>
    </row>
    <row r="1021" spans="7:10" x14ac:dyDescent="0.2">
      <c r="G1021" s="3"/>
      <c r="H1021" s="3"/>
      <c r="I1021" s="3"/>
      <c r="J1021" s="3"/>
    </row>
    <row r="1022" spans="7:10" x14ac:dyDescent="0.2">
      <c r="G1022" s="3"/>
      <c r="H1022" s="3"/>
      <c r="I1022" s="3"/>
      <c r="J1022" s="3"/>
    </row>
    <row r="1023" spans="7:10" x14ac:dyDescent="0.2">
      <c r="G1023" s="3"/>
      <c r="H1023" s="3"/>
      <c r="I1023" s="3"/>
      <c r="J1023" s="3"/>
    </row>
    <row r="1024" spans="7:10" x14ac:dyDescent="0.2">
      <c r="G1024" s="3"/>
      <c r="H1024" s="3"/>
      <c r="I1024" s="3"/>
      <c r="J1024" s="3"/>
    </row>
    <row r="1025" spans="7:10" x14ac:dyDescent="0.2">
      <c r="G1025" s="3"/>
      <c r="H1025" s="3"/>
      <c r="I1025" s="3"/>
      <c r="J1025" s="3"/>
    </row>
    <row r="1026" spans="7:10" x14ac:dyDescent="0.2">
      <c r="G1026" s="3"/>
      <c r="H1026" s="3"/>
      <c r="I1026" s="3"/>
      <c r="J1026" s="3"/>
    </row>
    <row r="1027" spans="7:10" x14ac:dyDescent="0.2">
      <c r="G1027" s="3"/>
      <c r="H1027" s="3"/>
      <c r="I1027" s="3"/>
      <c r="J1027" s="3"/>
    </row>
    <row r="1028" spans="7:10" x14ac:dyDescent="0.2">
      <c r="G1028" s="3"/>
      <c r="H1028" s="3"/>
      <c r="I1028" s="3"/>
      <c r="J1028" s="3"/>
    </row>
    <row r="1029" spans="7:10" x14ac:dyDescent="0.2">
      <c r="G1029" s="3"/>
      <c r="H1029" s="3"/>
      <c r="I1029" s="3"/>
      <c r="J1029" s="3"/>
    </row>
    <row r="1030" spans="7:10" x14ac:dyDescent="0.2">
      <c r="G1030" s="3"/>
      <c r="H1030" s="3"/>
      <c r="I1030" s="3"/>
      <c r="J1030" s="3"/>
    </row>
    <row r="1031" spans="7:10" x14ac:dyDescent="0.2">
      <c r="G1031" s="3"/>
      <c r="H1031" s="3"/>
      <c r="I1031" s="3"/>
      <c r="J1031" s="3"/>
    </row>
    <row r="1032" spans="7:10" x14ac:dyDescent="0.2">
      <c r="G1032" s="3"/>
      <c r="H1032" s="3"/>
      <c r="I1032" s="3"/>
      <c r="J1032" s="3"/>
    </row>
    <row r="1033" spans="7:10" x14ac:dyDescent="0.2">
      <c r="G1033" s="3"/>
      <c r="H1033" s="3"/>
      <c r="I1033" s="3"/>
      <c r="J1033" s="3"/>
    </row>
    <row r="1034" spans="7:10" x14ac:dyDescent="0.2">
      <c r="G1034" s="3"/>
      <c r="H1034" s="3"/>
      <c r="I1034" s="3"/>
      <c r="J1034" s="3"/>
    </row>
    <row r="1035" spans="7:10" x14ac:dyDescent="0.2">
      <c r="G1035" s="3"/>
      <c r="H1035" s="3"/>
      <c r="I1035" s="3"/>
      <c r="J1035" s="3"/>
    </row>
    <row r="1036" spans="7:10" x14ac:dyDescent="0.2">
      <c r="G1036" s="3"/>
      <c r="H1036" s="3"/>
      <c r="I1036" s="3"/>
      <c r="J1036" s="3"/>
    </row>
    <row r="1037" spans="7:10" x14ac:dyDescent="0.2">
      <c r="G1037" s="3"/>
      <c r="H1037" s="3"/>
      <c r="I1037" s="3"/>
      <c r="J1037" s="3"/>
    </row>
    <row r="1038" spans="7:10" x14ac:dyDescent="0.2">
      <c r="G1038" s="3"/>
      <c r="H1038" s="3"/>
      <c r="I1038" s="3"/>
      <c r="J1038" s="3"/>
    </row>
    <row r="1039" spans="7:10" x14ac:dyDescent="0.2">
      <c r="G1039" s="3"/>
      <c r="H1039" s="3"/>
      <c r="I1039" s="3"/>
      <c r="J1039" s="3"/>
    </row>
    <row r="1040" spans="7:10" x14ac:dyDescent="0.2">
      <c r="G1040" s="3"/>
      <c r="H1040" s="3"/>
      <c r="I1040" s="3"/>
      <c r="J1040" s="3"/>
    </row>
    <row r="1041" spans="7:10" x14ac:dyDescent="0.2">
      <c r="G1041" s="3"/>
      <c r="H1041" s="3"/>
      <c r="I1041" s="3"/>
      <c r="J1041" s="3"/>
    </row>
    <row r="1042" spans="7:10" x14ac:dyDescent="0.2">
      <c r="G1042" s="3"/>
      <c r="H1042" s="3"/>
      <c r="I1042" s="3"/>
      <c r="J1042" s="3"/>
    </row>
    <row r="1043" spans="7:10" x14ac:dyDescent="0.2">
      <c r="G1043" s="3"/>
      <c r="H1043" s="3"/>
      <c r="I1043" s="3"/>
      <c r="J1043" s="3"/>
    </row>
    <row r="1044" spans="7:10" x14ac:dyDescent="0.2">
      <c r="G1044" s="3"/>
      <c r="H1044" s="3"/>
      <c r="I1044" s="3"/>
      <c r="J1044" s="3"/>
    </row>
    <row r="1045" spans="7:10" x14ac:dyDescent="0.2">
      <c r="G1045" s="3"/>
      <c r="H1045" s="3"/>
      <c r="I1045" s="3"/>
      <c r="J1045" s="3"/>
    </row>
    <row r="1046" spans="7:10" x14ac:dyDescent="0.2">
      <c r="G1046" s="3"/>
      <c r="H1046" s="3"/>
      <c r="I1046" s="3"/>
      <c r="J1046" s="3"/>
    </row>
    <row r="1047" spans="7:10" x14ac:dyDescent="0.2">
      <c r="G1047" s="3"/>
      <c r="H1047" s="3"/>
      <c r="I1047" s="3"/>
      <c r="J1047" s="3"/>
    </row>
    <row r="1048" spans="7:10" x14ac:dyDescent="0.2">
      <c r="G1048" s="3"/>
      <c r="H1048" s="3"/>
      <c r="I1048" s="3"/>
      <c r="J1048" s="3"/>
    </row>
    <row r="1049" spans="7:10" x14ac:dyDescent="0.2">
      <c r="G1049" s="3"/>
      <c r="H1049" s="3"/>
      <c r="I1049" s="3"/>
      <c r="J1049" s="3"/>
    </row>
    <row r="1050" spans="7:10" x14ac:dyDescent="0.2">
      <c r="G1050" s="3"/>
      <c r="H1050" s="3"/>
      <c r="I1050" s="3"/>
      <c r="J1050" s="3"/>
    </row>
    <row r="1051" spans="7:10" x14ac:dyDescent="0.2">
      <c r="G1051" s="3"/>
      <c r="H1051" s="3"/>
      <c r="I1051" s="3"/>
      <c r="J1051" s="3"/>
    </row>
    <row r="1052" spans="7:10" x14ac:dyDescent="0.2">
      <c r="G1052" s="3"/>
      <c r="H1052" s="3"/>
      <c r="I1052" s="3"/>
      <c r="J1052" s="3"/>
    </row>
    <row r="1053" spans="7:10" x14ac:dyDescent="0.2">
      <c r="G1053" s="3"/>
      <c r="H1053" s="3"/>
      <c r="I1053" s="3"/>
      <c r="J1053" s="3"/>
    </row>
    <row r="1054" spans="7:10" x14ac:dyDescent="0.2">
      <c r="G1054" s="3"/>
      <c r="H1054" s="3"/>
      <c r="I1054" s="3"/>
      <c r="J1054" s="3"/>
    </row>
    <row r="1055" spans="7:10" x14ac:dyDescent="0.2">
      <c r="G1055" s="3"/>
      <c r="H1055" s="3"/>
      <c r="I1055" s="3"/>
      <c r="J1055" s="3"/>
    </row>
    <row r="1056" spans="7:10" x14ac:dyDescent="0.2">
      <c r="G1056" s="3"/>
      <c r="H1056" s="3"/>
      <c r="I1056" s="3"/>
      <c r="J1056" s="3"/>
    </row>
    <row r="1057" spans="7:10" x14ac:dyDescent="0.2">
      <c r="G1057" s="3"/>
      <c r="H1057" s="3"/>
      <c r="I1057" s="3"/>
      <c r="J1057" s="3"/>
    </row>
    <row r="1058" spans="7:10" x14ac:dyDescent="0.2">
      <c r="G1058" s="3"/>
      <c r="H1058" s="3"/>
      <c r="I1058" s="3"/>
      <c r="J1058" s="3"/>
    </row>
    <row r="1059" spans="7:10" x14ac:dyDescent="0.2">
      <c r="G1059" s="3"/>
      <c r="H1059" s="3"/>
      <c r="I1059" s="3"/>
      <c r="J1059" s="3"/>
    </row>
    <row r="1060" spans="7:10" x14ac:dyDescent="0.2">
      <c r="G1060" s="3"/>
      <c r="H1060" s="3"/>
      <c r="I1060" s="3"/>
      <c r="J1060" s="3"/>
    </row>
    <row r="1061" spans="7:10" x14ac:dyDescent="0.2">
      <c r="G1061" s="3"/>
      <c r="H1061" s="3"/>
      <c r="I1061" s="3"/>
      <c r="J1061" s="3"/>
    </row>
    <row r="1062" spans="7:10" x14ac:dyDescent="0.2">
      <c r="G1062" s="3"/>
      <c r="H1062" s="3"/>
      <c r="I1062" s="3"/>
      <c r="J1062" s="3"/>
    </row>
    <row r="1063" spans="7:10" x14ac:dyDescent="0.2">
      <c r="G1063" s="3"/>
      <c r="H1063" s="3"/>
      <c r="I1063" s="3"/>
      <c r="J1063" s="3"/>
    </row>
    <row r="1064" spans="7:10" x14ac:dyDescent="0.2">
      <c r="G1064" s="3"/>
      <c r="H1064" s="3"/>
      <c r="I1064" s="3"/>
      <c r="J1064" s="3"/>
    </row>
    <row r="1065" spans="7:10" x14ac:dyDescent="0.2">
      <c r="G1065" s="3"/>
      <c r="H1065" s="3"/>
      <c r="I1065" s="3"/>
      <c r="J1065" s="3"/>
    </row>
    <row r="1066" spans="7:10" x14ac:dyDescent="0.2">
      <c r="G1066" s="3"/>
      <c r="H1066" s="3"/>
      <c r="I1066" s="3"/>
      <c r="J1066" s="3"/>
    </row>
    <row r="1067" spans="7:10" x14ac:dyDescent="0.2">
      <c r="G1067" s="3"/>
      <c r="H1067" s="3"/>
      <c r="I1067" s="3"/>
      <c r="J1067" s="3"/>
    </row>
    <row r="1068" spans="7:10" x14ac:dyDescent="0.2">
      <c r="G1068" s="3"/>
      <c r="H1068" s="3"/>
      <c r="I1068" s="3"/>
      <c r="J1068" s="3"/>
    </row>
    <row r="1069" spans="7:10" x14ac:dyDescent="0.2">
      <c r="G1069" s="3"/>
      <c r="H1069" s="3"/>
      <c r="I1069" s="3"/>
      <c r="J1069" s="3"/>
    </row>
    <row r="1070" spans="7:10" x14ac:dyDescent="0.2">
      <c r="G1070" s="3"/>
      <c r="H1070" s="3"/>
      <c r="I1070" s="3"/>
      <c r="J1070" s="3"/>
    </row>
    <row r="1071" spans="7:10" x14ac:dyDescent="0.2">
      <c r="G1071" s="3"/>
      <c r="H1071" s="3"/>
      <c r="I1071" s="3"/>
      <c r="J1071" s="3"/>
    </row>
    <row r="1072" spans="7:10" x14ac:dyDescent="0.2">
      <c r="G1072" s="3"/>
      <c r="H1072" s="3"/>
      <c r="I1072" s="3"/>
      <c r="J1072" s="3"/>
    </row>
    <row r="1073" spans="7:10" x14ac:dyDescent="0.2">
      <c r="G1073" s="3"/>
      <c r="H1073" s="3"/>
      <c r="I1073" s="3"/>
      <c r="J1073" s="3"/>
    </row>
    <row r="1074" spans="7:10" x14ac:dyDescent="0.2">
      <c r="G1074" s="3"/>
      <c r="H1074" s="3"/>
      <c r="I1074" s="3"/>
      <c r="J1074" s="3"/>
    </row>
    <row r="1075" spans="7:10" x14ac:dyDescent="0.2">
      <c r="G1075" s="3"/>
      <c r="H1075" s="3"/>
      <c r="I1075" s="3"/>
      <c r="J1075" s="3"/>
    </row>
    <row r="1076" spans="7:10" x14ac:dyDescent="0.2">
      <c r="G1076" s="3"/>
      <c r="H1076" s="3"/>
      <c r="I1076" s="3"/>
      <c r="J1076" s="3"/>
    </row>
    <row r="1077" spans="7:10" x14ac:dyDescent="0.2">
      <c r="G1077" s="3"/>
      <c r="H1077" s="3"/>
      <c r="I1077" s="3"/>
      <c r="J1077" s="3"/>
    </row>
    <row r="1078" spans="7:10" x14ac:dyDescent="0.2">
      <c r="G1078" s="3"/>
      <c r="H1078" s="3"/>
      <c r="I1078" s="3"/>
      <c r="J1078" s="3"/>
    </row>
    <row r="1079" spans="7:10" x14ac:dyDescent="0.2">
      <c r="G1079" s="3"/>
      <c r="H1079" s="3"/>
      <c r="I1079" s="3"/>
      <c r="J1079" s="3"/>
    </row>
    <row r="1080" spans="7:10" x14ac:dyDescent="0.2">
      <c r="G1080" s="3"/>
      <c r="H1080" s="3"/>
      <c r="I1080" s="3"/>
      <c r="J1080" s="3"/>
    </row>
    <row r="1081" spans="7:10" x14ac:dyDescent="0.2">
      <c r="G1081" s="3"/>
      <c r="H1081" s="3"/>
      <c r="I1081" s="3"/>
      <c r="J1081" s="3"/>
    </row>
    <row r="1082" spans="7:10" x14ac:dyDescent="0.2">
      <c r="G1082" s="3"/>
      <c r="H1082" s="3"/>
      <c r="I1082" s="3"/>
      <c r="J1082" s="3"/>
    </row>
    <row r="1083" spans="7:10" x14ac:dyDescent="0.2">
      <c r="G1083" s="3"/>
      <c r="H1083" s="3"/>
      <c r="I1083" s="3"/>
      <c r="J1083" s="3"/>
    </row>
    <row r="1084" spans="7:10" x14ac:dyDescent="0.2">
      <c r="G1084" s="3"/>
      <c r="H1084" s="3"/>
      <c r="I1084" s="3"/>
      <c r="J1084" s="3"/>
    </row>
    <row r="1085" spans="7:10" x14ac:dyDescent="0.2">
      <c r="G1085" s="3"/>
      <c r="H1085" s="3"/>
      <c r="I1085" s="3"/>
      <c r="J1085" s="3"/>
    </row>
    <row r="1086" spans="7:10" x14ac:dyDescent="0.2">
      <c r="G1086" s="3"/>
      <c r="H1086" s="3"/>
      <c r="I1086" s="3"/>
      <c r="J1086" s="3"/>
    </row>
    <row r="1087" spans="7:10" x14ac:dyDescent="0.2">
      <c r="G1087" s="3"/>
      <c r="H1087" s="3"/>
      <c r="I1087" s="3"/>
      <c r="J1087" s="3"/>
    </row>
    <row r="1088" spans="7:10" x14ac:dyDescent="0.2">
      <c r="G1088" s="3"/>
      <c r="H1088" s="3"/>
      <c r="I1088" s="3"/>
      <c r="J1088" s="3"/>
    </row>
    <row r="1089" spans="7:10" x14ac:dyDescent="0.2">
      <c r="G1089" s="3"/>
      <c r="H1089" s="3"/>
      <c r="I1089" s="3"/>
      <c r="J1089" s="3"/>
    </row>
    <row r="1090" spans="7:10" x14ac:dyDescent="0.2">
      <c r="G1090" s="3"/>
      <c r="H1090" s="3"/>
      <c r="I1090" s="3"/>
      <c r="J1090" s="3"/>
    </row>
    <row r="1091" spans="7:10" x14ac:dyDescent="0.2">
      <c r="G1091" s="3"/>
      <c r="H1091" s="3"/>
      <c r="I1091" s="3"/>
      <c r="J1091" s="3"/>
    </row>
    <row r="1092" spans="7:10" x14ac:dyDescent="0.2">
      <c r="G1092" s="3"/>
      <c r="H1092" s="3"/>
      <c r="I1092" s="3"/>
      <c r="J1092" s="3"/>
    </row>
    <row r="1093" spans="7:10" x14ac:dyDescent="0.2">
      <c r="G1093" s="3"/>
      <c r="H1093" s="3"/>
      <c r="I1093" s="3"/>
      <c r="J1093" s="3"/>
    </row>
    <row r="1094" spans="7:10" x14ac:dyDescent="0.2">
      <c r="G1094" s="3"/>
      <c r="H1094" s="3"/>
      <c r="I1094" s="3"/>
      <c r="J1094" s="3"/>
    </row>
    <row r="1095" spans="7:10" x14ac:dyDescent="0.2">
      <c r="G1095" s="3"/>
      <c r="H1095" s="3"/>
      <c r="I1095" s="3"/>
      <c r="J1095" s="3"/>
    </row>
    <row r="1096" spans="7:10" x14ac:dyDescent="0.2">
      <c r="G1096" s="3"/>
      <c r="H1096" s="3"/>
      <c r="I1096" s="3"/>
      <c r="J1096" s="3"/>
    </row>
    <row r="1097" spans="7:10" x14ac:dyDescent="0.2">
      <c r="G1097" s="3"/>
      <c r="H1097" s="3"/>
      <c r="I1097" s="3"/>
      <c r="J1097" s="3"/>
    </row>
    <row r="1098" spans="7:10" x14ac:dyDescent="0.2">
      <c r="G1098" s="3"/>
      <c r="H1098" s="3"/>
      <c r="I1098" s="3"/>
      <c r="J1098" s="3"/>
    </row>
    <row r="1099" spans="7:10" x14ac:dyDescent="0.2">
      <c r="G1099" s="3"/>
      <c r="H1099" s="3"/>
      <c r="I1099" s="3"/>
      <c r="J1099" s="3"/>
    </row>
    <row r="1100" spans="7:10" x14ac:dyDescent="0.2">
      <c r="G1100" s="3"/>
      <c r="H1100" s="3"/>
      <c r="I1100" s="3"/>
      <c r="J1100" s="3"/>
    </row>
    <row r="1101" spans="7:10" x14ac:dyDescent="0.2">
      <c r="G1101" s="3"/>
      <c r="H1101" s="3"/>
      <c r="I1101" s="3"/>
      <c r="J1101" s="3"/>
    </row>
    <row r="1102" spans="7:10" x14ac:dyDescent="0.2">
      <c r="G1102" s="3"/>
      <c r="H1102" s="3"/>
      <c r="I1102" s="3"/>
      <c r="J1102" s="3"/>
    </row>
    <row r="1103" spans="7:10" x14ac:dyDescent="0.2">
      <c r="G1103" s="3"/>
      <c r="H1103" s="3"/>
      <c r="I1103" s="3"/>
      <c r="J1103" s="3"/>
    </row>
    <row r="1104" spans="7:10" x14ac:dyDescent="0.2">
      <c r="G1104" s="3"/>
      <c r="H1104" s="3"/>
      <c r="I1104" s="3"/>
      <c r="J1104" s="3"/>
    </row>
    <row r="1105" spans="7:10" x14ac:dyDescent="0.2">
      <c r="G1105" s="3"/>
      <c r="H1105" s="3"/>
      <c r="I1105" s="3"/>
      <c r="J1105" s="3"/>
    </row>
    <row r="1106" spans="7:10" x14ac:dyDescent="0.2">
      <c r="G1106" s="3"/>
      <c r="H1106" s="3"/>
      <c r="I1106" s="3"/>
      <c r="J1106" s="3"/>
    </row>
    <row r="1107" spans="7:10" x14ac:dyDescent="0.2">
      <c r="G1107" s="3"/>
      <c r="H1107" s="3"/>
      <c r="I1107" s="3"/>
      <c r="J1107" s="3"/>
    </row>
    <row r="1108" spans="7:10" x14ac:dyDescent="0.2">
      <c r="G1108" s="3"/>
      <c r="H1108" s="3"/>
      <c r="I1108" s="3"/>
      <c r="J1108" s="3"/>
    </row>
    <row r="1109" spans="7:10" x14ac:dyDescent="0.2">
      <c r="G1109" s="3"/>
      <c r="H1109" s="3"/>
      <c r="I1109" s="3"/>
      <c r="J1109" s="3"/>
    </row>
    <row r="1110" spans="7:10" x14ac:dyDescent="0.2">
      <c r="G1110" s="3"/>
      <c r="H1110" s="3"/>
      <c r="I1110" s="3"/>
      <c r="J1110" s="3"/>
    </row>
    <row r="1111" spans="7:10" x14ac:dyDescent="0.2">
      <c r="G1111" s="3"/>
      <c r="H1111" s="3"/>
      <c r="I1111" s="3"/>
      <c r="J1111" s="3"/>
    </row>
    <row r="1112" spans="7:10" x14ac:dyDescent="0.2">
      <c r="G1112" s="3"/>
      <c r="H1112" s="3"/>
      <c r="I1112" s="3"/>
      <c r="J1112" s="3"/>
    </row>
    <row r="1113" spans="7:10" x14ac:dyDescent="0.2">
      <c r="G1113" s="3"/>
      <c r="H1113" s="3"/>
      <c r="I1113" s="3"/>
      <c r="J1113" s="3"/>
    </row>
    <row r="1114" spans="7:10" x14ac:dyDescent="0.2">
      <c r="G1114" s="3"/>
      <c r="H1114" s="3"/>
      <c r="I1114" s="3"/>
      <c r="J1114" s="3"/>
    </row>
    <row r="1115" spans="7:10" x14ac:dyDescent="0.2">
      <c r="G1115" s="3"/>
      <c r="H1115" s="3"/>
      <c r="I1115" s="3"/>
      <c r="J1115" s="3"/>
    </row>
    <row r="1116" spans="7:10" x14ac:dyDescent="0.2">
      <c r="G1116" s="3"/>
      <c r="H1116" s="3"/>
      <c r="I1116" s="3"/>
      <c r="J1116" s="3"/>
    </row>
    <row r="1117" spans="7:10" x14ac:dyDescent="0.2">
      <c r="G1117" s="3"/>
      <c r="H1117" s="3"/>
      <c r="I1117" s="3"/>
      <c r="J1117" s="3"/>
    </row>
    <row r="1118" spans="7:10" x14ac:dyDescent="0.2">
      <c r="G1118" s="3"/>
      <c r="H1118" s="3"/>
      <c r="I1118" s="3"/>
      <c r="J1118" s="3"/>
    </row>
    <row r="1119" spans="7:10" x14ac:dyDescent="0.2">
      <c r="G1119" s="3"/>
      <c r="H1119" s="3"/>
      <c r="I1119" s="3"/>
      <c r="J1119" s="3"/>
    </row>
    <row r="1120" spans="7:10" x14ac:dyDescent="0.2">
      <c r="G1120" s="3"/>
      <c r="H1120" s="3"/>
      <c r="I1120" s="3"/>
      <c r="J1120" s="3"/>
    </row>
    <row r="1121" spans="7:10" x14ac:dyDescent="0.2">
      <c r="G1121" s="3"/>
      <c r="H1121" s="3"/>
      <c r="I1121" s="3"/>
      <c r="J1121" s="3"/>
    </row>
    <row r="1122" spans="7:10" x14ac:dyDescent="0.2">
      <c r="G1122" s="3"/>
      <c r="H1122" s="3"/>
      <c r="I1122" s="3"/>
      <c r="J1122" s="3"/>
    </row>
    <row r="1123" spans="7:10" x14ac:dyDescent="0.2">
      <c r="G1123" s="3"/>
      <c r="H1123" s="3"/>
      <c r="I1123" s="3"/>
      <c r="J1123" s="3"/>
    </row>
    <row r="1124" spans="7:10" x14ac:dyDescent="0.2">
      <c r="G1124" s="3"/>
      <c r="H1124" s="3"/>
      <c r="I1124" s="3"/>
      <c r="J1124" s="3"/>
    </row>
    <row r="1125" spans="7:10" x14ac:dyDescent="0.2">
      <c r="G1125" s="3"/>
      <c r="H1125" s="3"/>
      <c r="I1125" s="3"/>
      <c r="J1125" s="3"/>
    </row>
    <row r="1126" spans="7:10" x14ac:dyDescent="0.2">
      <c r="G1126" s="3"/>
      <c r="H1126" s="3"/>
      <c r="I1126" s="3"/>
      <c r="J1126" s="3"/>
    </row>
    <row r="1127" spans="7:10" x14ac:dyDescent="0.2">
      <c r="G1127" s="3"/>
      <c r="H1127" s="3"/>
      <c r="I1127" s="3"/>
      <c r="J1127" s="3"/>
    </row>
    <row r="1128" spans="7:10" x14ac:dyDescent="0.2">
      <c r="G1128" s="3"/>
      <c r="H1128" s="3"/>
      <c r="I1128" s="3"/>
      <c r="J1128" s="3"/>
    </row>
    <row r="1129" spans="7:10" x14ac:dyDescent="0.2">
      <c r="G1129" s="3"/>
      <c r="H1129" s="3"/>
      <c r="I1129" s="3"/>
      <c r="J1129" s="3"/>
    </row>
    <row r="1130" spans="7:10" x14ac:dyDescent="0.2">
      <c r="G1130" s="3"/>
      <c r="H1130" s="3"/>
      <c r="I1130" s="3"/>
      <c r="J1130" s="3"/>
    </row>
    <row r="1131" spans="7:10" x14ac:dyDescent="0.2">
      <c r="G1131" s="3"/>
      <c r="H1131" s="3"/>
      <c r="I1131" s="3"/>
      <c r="J1131" s="3"/>
    </row>
    <row r="1132" spans="7:10" x14ac:dyDescent="0.2">
      <c r="G1132" s="3"/>
      <c r="H1132" s="3"/>
      <c r="I1132" s="3"/>
      <c r="J1132" s="3"/>
    </row>
    <row r="1133" spans="7:10" x14ac:dyDescent="0.2">
      <c r="G1133" s="3"/>
      <c r="H1133" s="3"/>
      <c r="I1133" s="3"/>
      <c r="J1133" s="3"/>
    </row>
    <row r="1134" spans="7:10" x14ac:dyDescent="0.2">
      <c r="G1134" s="3"/>
      <c r="H1134" s="3"/>
      <c r="I1134" s="3"/>
      <c r="J1134" s="3"/>
    </row>
    <row r="1135" spans="7:10" x14ac:dyDescent="0.2">
      <c r="G1135" s="3"/>
      <c r="H1135" s="3"/>
      <c r="I1135" s="3"/>
      <c r="J1135" s="3"/>
    </row>
    <row r="1136" spans="7:10" x14ac:dyDescent="0.2">
      <c r="G1136" s="3"/>
      <c r="H1136" s="3"/>
      <c r="I1136" s="3"/>
      <c r="J1136" s="3"/>
    </row>
    <row r="1137" spans="7:10" x14ac:dyDescent="0.2">
      <c r="G1137" s="3"/>
      <c r="H1137" s="3"/>
      <c r="I1137" s="3"/>
      <c r="J1137" s="3"/>
    </row>
    <row r="1138" spans="7:10" x14ac:dyDescent="0.2">
      <c r="G1138" s="3"/>
      <c r="H1138" s="3"/>
      <c r="I1138" s="3"/>
      <c r="J1138" s="3"/>
    </row>
    <row r="1139" spans="7:10" x14ac:dyDescent="0.2">
      <c r="G1139" s="3"/>
      <c r="H1139" s="3"/>
      <c r="I1139" s="3"/>
      <c r="J1139" s="3"/>
    </row>
    <row r="1140" spans="7:10" x14ac:dyDescent="0.2">
      <c r="G1140" s="3"/>
      <c r="H1140" s="3"/>
      <c r="I1140" s="3"/>
      <c r="J1140" s="3"/>
    </row>
    <row r="1141" spans="7:10" x14ac:dyDescent="0.2">
      <c r="G1141" s="3"/>
      <c r="H1141" s="3"/>
      <c r="I1141" s="3"/>
      <c r="J1141" s="3"/>
    </row>
    <row r="1142" spans="7:10" x14ac:dyDescent="0.2">
      <c r="G1142" s="3"/>
      <c r="H1142" s="3"/>
      <c r="I1142" s="3"/>
      <c r="J1142" s="3"/>
    </row>
    <row r="1143" spans="7:10" x14ac:dyDescent="0.2">
      <c r="G1143" s="3"/>
      <c r="H1143" s="3"/>
      <c r="I1143" s="3"/>
      <c r="J1143" s="3"/>
    </row>
    <row r="1144" spans="7:10" x14ac:dyDescent="0.2">
      <c r="G1144" s="3"/>
      <c r="H1144" s="3"/>
      <c r="I1144" s="3"/>
      <c r="J1144" s="3"/>
    </row>
    <row r="1145" spans="7:10" x14ac:dyDescent="0.2">
      <c r="G1145" s="3"/>
      <c r="H1145" s="3"/>
      <c r="I1145" s="3"/>
      <c r="J1145" s="3"/>
    </row>
    <row r="1146" spans="7:10" x14ac:dyDescent="0.2">
      <c r="G1146" s="3"/>
      <c r="H1146" s="3"/>
      <c r="I1146" s="3"/>
      <c r="J1146" s="3"/>
    </row>
    <row r="1147" spans="7:10" x14ac:dyDescent="0.2">
      <c r="G1147" s="3"/>
      <c r="H1147" s="3"/>
      <c r="I1147" s="3"/>
      <c r="J1147" s="3"/>
    </row>
    <row r="1148" spans="7:10" x14ac:dyDescent="0.2">
      <c r="G1148" s="3"/>
      <c r="H1148" s="3"/>
      <c r="I1148" s="3"/>
      <c r="J1148" s="3"/>
    </row>
    <row r="1149" spans="7:10" x14ac:dyDescent="0.2">
      <c r="G1149" s="3"/>
      <c r="H1149" s="3"/>
      <c r="I1149" s="3"/>
      <c r="J1149" s="3"/>
    </row>
    <row r="1150" spans="7:10" x14ac:dyDescent="0.2">
      <c r="G1150" s="3"/>
      <c r="H1150" s="3"/>
      <c r="I1150" s="3"/>
      <c r="J1150" s="3"/>
    </row>
    <row r="1151" spans="7:10" x14ac:dyDescent="0.2">
      <c r="G1151" s="3"/>
      <c r="H1151" s="3"/>
      <c r="I1151" s="3"/>
      <c r="J1151" s="3"/>
    </row>
    <row r="1152" spans="7:10" x14ac:dyDescent="0.2">
      <c r="G1152" s="3"/>
      <c r="H1152" s="3"/>
      <c r="I1152" s="3"/>
      <c r="J1152" s="3"/>
    </row>
    <row r="1153" spans="7:10" x14ac:dyDescent="0.2">
      <c r="G1153" s="3"/>
      <c r="H1153" s="3"/>
      <c r="I1153" s="3"/>
      <c r="J1153" s="3"/>
    </row>
    <row r="1154" spans="7:10" x14ac:dyDescent="0.2">
      <c r="G1154" s="3"/>
      <c r="H1154" s="3"/>
      <c r="I1154" s="3"/>
      <c r="J1154" s="3"/>
    </row>
    <row r="1155" spans="7:10" x14ac:dyDescent="0.2">
      <c r="G1155" s="3"/>
      <c r="H1155" s="3"/>
      <c r="I1155" s="3"/>
      <c r="J1155" s="3"/>
    </row>
    <row r="1156" spans="7:10" x14ac:dyDescent="0.2">
      <c r="G1156" s="3"/>
      <c r="H1156" s="3"/>
      <c r="I1156" s="3"/>
      <c r="J1156" s="3"/>
    </row>
    <row r="1157" spans="7:10" x14ac:dyDescent="0.2">
      <c r="G1157" s="3"/>
      <c r="H1157" s="3"/>
      <c r="I1157" s="3"/>
      <c r="J1157" s="3"/>
    </row>
    <row r="1158" spans="7:10" x14ac:dyDescent="0.2">
      <c r="G1158" s="3"/>
      <c r="H1158" s="3"/>
      <c r="I1158" s="3"/>
      <c r="J1158" s="3"/>
    </row>
    <row r="1159" spans="7:10" x14ac:dyDescent="0.2">
      <c r="G1159" s="3"/>
      <c r="H1159" s="3"/>
      <c r="I1159" s="3"/>
      <c r="J1159" s="3"/>
    </row>
    <row r="1160" spans="7:10" x14ac:dyDescent="0.2">
      <c r="G1160" s="3"/>
      <c r="H1160" s="3"/>
      <c r="I1160" s="3"/>
      <c r="J1160" s="3"/>
    </row>
    <row r="1161" spans="7:10" x14ac:dyDescent="0.2">
      <c r="G1161" s="3"/>
      <c r="H1161" s="3"/>
      <c r="I1161" s="3"/>
      <c r="J1161" s="3"/>
    </row>
    <row r="1162" spans="7:10" x14ac:dyDescent="0.2">
      <c r="G1162" s="3"/>
      <c r="H1162" s="3"/>
      <c r="I1162" s="3"/>
      <c r="J1162" s="3"/>
    </row>
    <row r="1163" spans="7:10" x14ac:dyDescent="0.2">
      <c r="G1163" s="3"/>
      <c r="H1163" s="3"/>
      <c r="I1163" s="3"/>
      <c r="J1163" s="3"/>
    </row>
    <row r="1164" spans="7:10" x14ac:dyDescent="0.2">
      <c r="G1164" s="3"/>
      <c r="H1164" s="3"/>
      <c r="I1164" s="3"/>
      <c r="J1164" s="3"/>
    </row>
    <row r="1165" spans="7:10" x14ac:dyDescent="0.2">
      <c r="G1165" s="3"/>
      <c r="H1165" s="3"/>
      <c r="I1165" s="3"/>
      <c r="J1165" s="3"/>
    </row>
    <row r="1166" spans="7:10" x14ac:dyDescent="0.2">
      <c r="G1166" s="3"/>
      <c r="H1166" s="3"/>
      <c r="I1166" s="3"/>
      <c r="J1166" s="3"/>
    </row>
    <row r="1167" spans="7:10" x14ac:dyDescent="0.2">
      <c r="G1167" s="3"/>
      <c r="H1167" s="3"/>
      <c r="I1167" s="3"/>
      <c r="J1167" s="3"/>
    </row>
    <row r="1168" spans="7:10" x14ac:dyDescent="0.2">
      <c r="G1168" s="3"/>
      <c r="H1168" s="3"/>
      <c r="I1168" s="3"/>
      <c r="J1168" s="3"/>
    </row>
    <row r="1169" spans="7:10" x14ac:dyDescent="0.2">
      <c r="G1169" s="3"/>
      <c r="H1169" s="3"/>
      <c r="I1169" s="3"/>
      <c r="J1169" s="3"/>
    </row>
    <row r="1170" spans="7:10" x14ac:dyDescent="0.2">
      <c r="G1170" s="3"/>
      <c r="H1170" s="3"/>
      <c r="I1170" s="3"/>
      <c r="J1170" s="3"/>
    </row>
    <row r="1171" spans="7:10" x14ac:dyDescent="0.2">
      <c r="G1171" s="3"/>
      <c r="H1171" s="3"/>
      <c r="I1171" s="3"/>
      <c r="J1171" s="3"/>
    </row>
    <row r="1172" spans="7:10" x14ac:dyDescent="0.2">
      <c r="G1172" s="3"/>
      <c r="H1172" s="3"/>
      <c r="I1172" s="3"/>
      <c r="J1172" s="3"/>
    </row>
    <row r="1173" spans="7:10" x14ac:dyDescent="0.2">
      <c r="G1173" s="3"/>
      <c r="H1173" s="3"/>
      <c r="I1173" s="3"/>
      <c r="J1173" s="3"/>
    </row>
    <row r="1174" spans="7:10" x14ac:dyDescent="0.2">
      <c r="G1174" s="3"/>
      <c r="H1174" s="3"/>
      <c r="I1174" s="3"/>
      <c r="J1174" s="3"/>
    </row>
    <row r="1175" spans="7:10" x14ac:dyDescent="0.2">
      <c r="G1175" s="3"/>
      <c r="H1175" s="3"/>
      <c r="I1175" s="3"/>
      <c r="J1175" s="3"/>
    </row>
    <row r="1176" spans="7:10" x14ac:dyDescent="0.2">
      <c r="G1176" s="3"/>
      <c r="H1176" s="3"/>
      <c r="I1176" s="3"/>
      <c r="J1176" s="3"/>
    </row>
    <row r="1177" spans="7:10" x14ac:dyDescent="0.2">
      <c r="G1177" s="3"/>
      <c r="H1177" s="3"/>
      <c r="I1177" s="3"/>
      <c r="J1177" s="3"/>
    </row>
    <row r="1178" spans="7:10" x14ac:dyDescent="0.2">
      <c r="G1178" s="3"/>
      <c r="H1178" s="3"/>
      <c r="I1178" s="3"/>
      <c r="J1178" s="3"/>
    </row>
    <row r="1179" spans="7:10" x14ac:dyDescent="0.2">
      <c r="G1179" s="3"/>
      <c r="H1179" s="3"/>
      <c r="I1179" s="3"/>
      <c r="J1179" s="3"/>
    </row>
    <row r="1180" spans="7:10" x14ac:dyDescent="0.2">
      <c r="G1180" s="3"/>
      <c r="H1180" s="3"/>
      <c r="I1180" s="3"/>
      <c r="J1180" s="3"/>
    </row>
    <row r="1181" spans="7:10" x14ac:dyDescent="0.2">
      <c r="G1181" s="3"/>
      <c r="H1181" s="3"/>
      <c r="I1181" s="3"/>
      <c r="J1181" s="3"/>
    </row>
    <row r="1182" spans="7:10" x14ac:dyDescent="0.2">
      <c r="G1182" s="3"/>
      <c r="H1182" s="3"/>
      <c r="I1182" s="3"/>
      <c r="J1182" s="3"/>
    </row>
    <row r="1183" spans="7:10" x14ac:dyDescent="0.2">
      <c r="G1183" s="3"/>
      <c r="H1183" s="3"/>
      <c r="I1183" s="3"/>
      <c r="J1183" s="3"/>
    </row>
    <row r="1184" spans="7:10" x14ac:dyDescent="0.2">
      <c r="G1184" s="3"/>
      <c r="H1184" s="3"/>
      <c r="I1184" s="3"/>
      <c r="J1184" s="3"/>
    </row>
    <row r="1185" spans="7:10" x14ac:dyDescent="0.2">
      <c r="G1185" s="3"/>
      <c r="H1185" s="3"/>
      <c r="I1185" s="3"/>
      <c r="J1185" s="3"/>
    </row>
    <row r="1186" spans="7:10" x14ac:dyDescent="0.2">
      <c r="G1186" s="3"/>
      <c r="H1186" s="3"/>
      <c r="I1186" s="3"/>
      <c r="J1186" s="3"/>
    </row>
    <row r="1187" spans="7:10" x14ac:dyDescent="0.2">
      <c r="G1187" s="3"/>
      <c r="H1187" s="3"/>
      <c r="I1187" s="3"/>
      <c r="J1187" s="3"/>
    </row>
    <row r="1188" spans="7:10" x14ac:dyDescent="0.2">
      <c r="G1188" s="3"/>
      <c r="H1188" s="3"/>
      <c r="I1188" s="3"/>
      <c r="J1188" s="3"/>
    </row>
    <row r="1189" spans="7:10" x14ac:dyDescent="0.2">
      <c r="G1189" s="3"/>
      <c r="H1189" s="3"/>
      <c r="I1189" s="3"/>
      <c r="J1189" s="3"/>
    </row>
    <row r="1190" spans="7:10" x14ac:dyDescent="0.2">
      <c r="G1190" s="3"/>
      <c r="H1190" s="3"/>
      <c r="I1190" s="3"/>
      <c r="J1190" s="3"/>
    </row>
    <row r="1191" spans="7:10" x14ac:dyDescent="0.2">
      <c r="G1191" s="3"/>
      <c r="H1191" s="3"/>
      <c r="I1191" s="3"/>
      <c r="J1191" s="3"/>
    </row>
    <row r="1192" spans="7:10" x14ac:dyDescent="0.2">
      <c r="G1192" s="3"/>
      <c r="H1192" s="3"/>
      <c r="I1192" s="3"/>
      <c r="J1192" s="3"/>
    </row>
    <row r="1193" spans="7:10" x14ac:dyDescent="0.2">
      <c r="G1193" s="3"/>
      <c r="H1193" s="3"/>
      <c r="I1193" s="3"/>
      <c r="J1193" s="3"/>
    </row>
    <row r="1194" spans="7:10" x14ac:dyDescent="0.2">
      <c r="G1194" s="3"/>
      <c r="H1194" s="3"/>
      <c r="I1194" s="3"/>
      <c r="J1194" s="3"/>
    </row>
    <row r="1195" spans="7:10" x14ac:dyDescent="0.2">
      <c r="G1195" s="3"/>
      <c r="H1195" s="3"/>
      <c r="I1195" s="3"/>
      <c r="J1195" s="3"/>
    </row>
    <row r="1196" spans="7:10" x14ac:dyDescent="0.2">
      <c r="G1196" s="3"/>
      <c r="H1196" s="3"/>
      <c r="I1196" s="3"/>
      <c r="J1196" s="3"/>
    </row>
    <row r="1197" spans="7:10" x14ac:dyDescent="0.2">
      <c r="G1197" s="3"/>
      <c r="H1197" s="3"/>
      <c r="I1197" s="3"/>
      <c r="J1197" s="3"/>
    </row>
    <row r="1198" spans="7:10" x14ac:dyDescent="0.2">
      <c r="G1198" s="3"/>
      <c r="H1198" s="3"/>
      <c r="I1198" s="3"/>
      <c r="J1198" s="3"/>
    </row>
    <row r="1199" spans="7:10" x14ac:dyDescent="0.2">
      <c r="G1199" s="3"/>
      <c r="H1199" s="3"/>
      <c r="I1199" s="3"/>
      <c r="J1199" s="3"/>
    </row>
    <row r="1200" spans="7:10" x14ac:dyDescent="0.2">
      <c r="G1200" s="3"/>
      <c r="H1200" s="3"/>
      <c r="I1200" s="3"/>
      <c r="J1200" s="3"/>
    </row>
    <row r="1201" spans="7:10" x14ac:dyDescent="0.2">
      <c r="G1201" s="3"/>
      <c r="H1201" s="3"/>
      <c r="I1201" s="3"/>
      <c r="J1201" s="3"/>
    </row>
    <row r="1202" spans="7:10" x14ac:dyDescent="0.2">
      <c r="G1202" s="3"/>
      <c r="H1202" s="3"/>
      <c r="I1202" s="3"/>
      <c r="J1202" s="3"/>
    </row>
    <row r="1203" spans="7:10" x14ac:dyDescent="0.2">
      <c r="G1203" s="3"/>
      <c r="H1203" s="3"/>
      <c r="I1203" s="3"/>
      <c r="J1203" s="3"/>
    </row>
    <row r="1204" spans="7:10" x14ac:dyDescent="0.2">
      <c r="G1204" s="3"/>
      <c r="H1204" s="3"/>
      <c r="I1204" s="3"/>
      <c r="J1204" s="3"/>
    </row>
    <row r="1205" spans="7:10" x14ac:dyDescent="0.2">
      <c r="G1205" s="3"/>
      <c r="H1205" s="3"/>
      <c r="I1205" s="3"/>
      <c r="J1205" s="3"/>
    </row>
    <row r="1206" spans="7:10" x14ac:dyDescent="0.2">
      <c r="G1206" s="3"/>
      <c r="H1206" s="3"/>
      <c r="I1206" s="3"/>
      <c r="J1206" s="3"/>
    </row>
    <row r="1207" spans="7:10" x14ac:dyDescent="0.2">
      <c r="G1207" s="3"/>
      <c r="H1207" s="3"/>
      <c r="I1207" s="3"/>
      <c r="J1207" s="3"/>
    </row>
    <row r="1208" spans="7:10" x14ac:dyDescent="0.2">
      <c r="G1208" s="3"/>
      <c r="H1208" s="3"/>
      <c r="I1208" s="3"/>
      <c r="J1208" s="3"/>
    </row>
    <row r="1209" spans="7:10" x14ac:dyDescent="0.2">
      <c r="G1209" s="3"/>
      <c r="H1209" s="3"/>
      <c r="I1209" s="3"/>
      <c r="J1209" s="3"/>
    </row>
    <row r="1210" spans="7:10" x14ac:dyDescent="0.2">
      <c r="G1210" s="3"/>
      <c r="H1210" s="3"/>
      <c r="I1210" s="3"/>
      <c r="J1210" s="3"/>
    </row>
    <row r="1211" spans="7:10" x14ac:dyDescent="0.2">
      <c r="G1211" s="3"/>
      <c r="H1211" s="3"/>
      <c r="I1211" s="3"/>
      <c r="J1211" s="3"/>
    </row>
    <row r="1212" spans="7:10" x14ac:dyDescent="0.2">
      <c r="G1212" s="3"/>
      <c r="H1212" s="3"/>
      <c r="I1212" s="3"/>
      <c r="J1212" s="3"/>
    </row>
    <row r="1213" spans="7:10" x14ac:dyDescent="0.2">
      <c r="G1213" s="3"/>
      <c r="H1213" s="3"/>
      <c r="I1213" s="3"/>
      <c r="J1213" s="3"/>
    </row>
    <row r="1214" spans="7:10" x14ac:dyDescent="0.2">
      <c r="G1214" s="3"/>
      <c r="H1214" s="3"/>
      <c r="I1214" s="3"/>
      <c r="J1214" s="3"/>
    </row>
    <row r="1215" spans="7:10" x14ac:dyDescent="0.2">
      <c r="G1215" s="3"/>
      <c r="H1215" s="3"/>
      <c r="I1215" s="3"/>
      <c r="J1215" s="3"/>
    </row>
    <row r="1216" spans="7:10" x14ac:dyDescent="0.2">
      <c r="G1216" s="3"/>
      <c r="H1216" s="3"/>
      <c r="I1216" s="3"/>
      <c r="J1216" s="3"/>
    </row>
    <row r="1217" spans="7:10" x14ac:dyDescent="0.2">
      <c r="G1217" s="3"/>
      <c r="H1217" s="3"/>
      <c r="I1217" s="3"/>
      <c r="J1217" s="3"/>
    </row>
    <row r="1218" spans="7:10" x14ac:dyDescent="0.2">
      <c r="G1218" s="3"/>
      <c r="H1218" s="3"/>
      <c r="I1218" s="3"/>
      <c r="J1218" s="3"/>
    </row>
    <row r="1219" spans="7:10" x14ac:dyDescent="0.2">
      <c r="G1219" s="3"/>
      <c r="H1219" s="3"/>
      <c r="I1219" s="3"/>
      <c r="J1219" s="3"/>
    </row>
    <row r="1220" spans="7:10" x14ac:dyDescent="0.2">
      <c r="G1220" s="3"/>
      <c r="H1220" s="3"/>
      <c r="I1220" s="3"/>
      <c r="J1220" s="3"/>
    </row>
    <row r="1221" spans="7:10" x14ac:dyDescent="0.2">
      <c r="G1221" s="3"/>
      <c r="H1221" s="3"/>
      <c r="I1221" s="3"/>
      <c r="J1221" s="3"/>
    </row>
    <row r="1222" spans="7:10" x14ac:dyDescent="0.2">
      <c r="G1222" s="3"/>
      <c r="H1222" s="3"/>
      <c r="I1222" s="3"/>
      <c r="J1222" s="3"/>
    </row>
    <row r="1223" spans="7:10" x14ac:dyDescent="0.2">
      <c r="G1223" s="3"/>
      <c r="H1223" s="3"/>
      <c r="I1223" s="3"/>
      <c r="J1223" s="3"/>
    </row>
    <row r="1224" spans="7:10" x14ac:dyDescent="0.2">
      <c r="G1224" s="3"/>
      <c r="H1224" s="3"/>
      <c r="I1224" s="3"/>
      <c r="J1224" s="3"/>
    </row>
    <row r="1225" spans="7:10" x14ac:dyDescent="0.2">
      <c r="G1225" s="3"/>
      <c r="H1225" s="3"/>
      <c r="I1225" s="3"/>
      <c r="J1225" s="3"/>
    </row>
    <row r="1226" spans="7:10" x14ac:dyDescent="0.2">
      <c r="G1226" s="3"/>
      <c r="H1226" s="3"/>
      <c r="I1226" s="3"/>
      <c r="J1226" s="3"/>
    </row>
    <row r="1227" spans="7:10" x14ac:dyDescent="0.2">
      <c r="G1227" s="3"/>
      <c r="H1227" s="3"/>
      <c r="I1227" s="3"/>
      <c r="J1227" s="3"/>
    </row>
    <row r="1228" spans="7:10" x14ac:dyDescent="0.2">
      <c r="G1228" s="3"/>
      <c r="H1228" s="3"/>
      <c r="I1228" s="3"/>
      <c r="J1228" s="3"/>
    </row>
    <row r="1229" spans="7:10" x14ac:dyDescent="0.2">
      <c r="G1229" s="3"/>
      <c r="H1229" s="3"/>
      <c r="I1229" s="3"/>
      <c r="J1229" s="3"/>
    </row>
    <row r="1230" spans="7:10" x14ac:dyDescent="0.2">
      <c r="G1230" s="3"/>
      <c r="H1230" s="3"/>
      <c r="I1230" s="3"/>
      <c r="J1230" s="3"/>
    </row>
    <row r="1231" spans="7:10" x14ac:dyDescent="0.2">
      <c r="G1231" s="3"/>
      <c r="H1231" s="3"/>
      <c r="I1231" s="3"/>
      <c r="J1231" s="3"/>
    </row>
    <row r="1232" spans="7:10" x14ac:dyDescent="0.2">
      <c r="G1232" s="3"/>
      <c r="H1232" s="3"/>
      <c r="I1232" s="3"/>
      <c r="J1232" s="3"/>
    </row>
    <row r="1233" spans="7:10" x14ac:dyDescent="0.2">
      <c r="G1233" s="3"/>
      <c r="H1233" s="3"/>
      <c r="I1233" s="3"/>
      <c r="J1233" s="3"/>
    </row>
    <row r="1234" spans="7:10" x14ac:dyDescent="0.2">
      <c r="G1234" s="3"/>
      <c r="H1234" s="3"/>
      <c r="I1234" s="3"/>
      <c r="J123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21"/>
  <sheetViews>
    <sheetView topLeftCell="A147" workbookViewId="0">
      <selection activeCell="B3" sqref="B2:B183"/>
    </sheetView>
  </sheetViews>
  <sheetFormatPr baseColWidth="10" defaultColWidth="9.140625" defaultRowHeight="11.25" x14ac:dyDescent="0.2"/>
  <cols>
    <col min="1" max="2" width="9.140625" style="2"/>
    <col min="3" max="3" width="12.28515625" style="2" customWidth="1"/>
    <col min="4" max="4" width="30.7109375" style="2" customWidth="1"/>
    <col min="5" max="5" width="13.85546875" style="2" customWidth="1"/>
    <col min="6" max="6" width="13.42578125" style="2" customWidth="1"/>
    <col min="7" max="10" width="9.140625" style="2" customWidth="1"/>
    <col min="11" max="11" width="29.7109375" style="2" customWidth="1"/>
    <col min="12" max="16384" width="9.140625" style="2"/>
  </cols>
  <sheetData>
    <row r="1" spans="2:11" ht="51" customHeight="1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2:11" x14ac:dyDescent="0.2">
      <c r="B2" s="2">
        <v>1</v>
      </c>
      <c r="C2" s="5" t="s">
        <v>15</v>
      </c>
      <c r="D2" s="5" t="s">
        <v>31</v>
      </c>
      <c r="E2" s="5">
        <v>694</v>
      </c>
      <c r="F2" s="4">
        <v>43191</v>
      </c>
      <c r="G2" s="6">
        <v>155</v>
      </c>
      <c r="H2" s="6">
        <f>G2*0.21</f>
        <v>32.549999999999997</v>
      </c>
      <c r="I2" s="6">
        <f t="shared" ref="I2:I33" si="0">G2+H2</f>
        <v>187.55</v>
      </c>
      <c r="J2" s="6"/>
      <c r="K2" s="10"/>
    </row>
    <row r="3" spans="2:11" x14ac:dyDescent="0.2">
      <c r="B3" s="2">
        <v>2</v>
      </c>
      <c r="C3" s="5" t="s">
        <v>59</v>
      </c>
      <c r="D3" s="5" t="s">
        <v>60</v>
      </c>
      <c r="E3" s="5">
        <v>338</v>
      </c>
      <c r="F3" s="4">
        <v>43191</v>
      </c>
      <c r="G3" s="6">
        <v>15</v>
      </c>
      <c r="H3" s="6">
        <f>G3*0.21</f>
        <v>3.15</v>
      </c>
      <c r="I3" s="6">
        <f t="shared" si="0"/>
        <v>18.149999999999999</v>
      </c>
      <c r="J3" s="6"/>
      <c r="K3" s="10"/>
    </row>
    <row r="4" spans="2:11" x14ac:dyDescent="0.2">
      <c r="B4" s="2">
        <v>3</v>
      </c>
      <c r="C4" s="5" t="s">
        <v>50</v>
      </c>
      <c r="D4" s="5" t="s">
        <v>51</v>
      </c>
      <c r="E4" s="5" t="s">
        <v>281</v>
      </c>
      <c r="F4" s="4">
        <v>43192</v>
      </c>
      <c r="G4" s="6">
        <v>13.1</v>
      </c>
      <c r="H4" s="6">
        <v>2.76</v>
      </c>
      <c r="I4" s="6">
        <f t="shared" si="0"/>
        <v>15.86</v>
      </c>
      <c r="J4" s="6"/>
      <c r="K4" s="10"/>
    </row>
    <row r="5" spans="2:11" x14ac:dyDescent="0.2">
      <c r="B5" s="2">
        <v>4</v>
      </c>
      <c r="C5" s="5" t="s">
        <v>282</v>
      </c>
      <c r="D5" s="5" t="s">
        <v>283</v>
      </c>
      <c r="E5" s="5" t="s">
        <v>284</v>
      </c>
      <c r="F5" s="4">
        <v>43192</v>
      </c>
      <c r="G5" s="6">
        <v>653</v>
      </c>
      <c r="H5" s="6">
        <f t="shared" ref="H5:H15" si="1">G5*0.21</f>
        <v>137.13</v>
      </c>
      <c r="I5" s="6">
        <f t="shared" si="0"/>
        <v>790.13</v>
      </c>
      <c r="J5" s="6"/>
      <c r="K5" s="10"/>
    </row>
    <row r="6" spans="2:11" x14ac:dyDescent="0.2">
      <c r="B6" s="2">
        <v>5</v>
      </c>
      <c r="C6" s="5" t="s">
        <v>69</v>
      </c>
      <c r="D6" s="5" t="s">
        <v>70</v>
      </c>
      <c r="E6" s="7" t="s">
        <v>287</v>
      </c>
      <c r="F6" s="4">
        <v>43192</v>
      </c>
      <c r="G6" s="6">
        <v>339.9</v>
      </c>
      <c r="H6" s="6">
        <f t="shared" si="1"/>
        <v>71.378999999999991</v>
      </c>
      <c r="I6" s="6">
        <f t="shared" si="0"/>
        <v>411.279</v>
      </c>
      <c r="J6" s="6"/>
      <c r="K6" s="10"/>
    </row>
    <row r="7" spans="2:11" x14ac:dyDescent="0.2">
      <c r="B7" s="2">
        <v>6</v>
      </c>
      <c r="C7" s="5" t="s">
        <v>285</v>
      </c>
      <c r="D7" s="5" t="s">
        <v>286</v>
      </c>
      <c r="E7" s="5">
        <v>40</v>
      </c>
      <c r="F7" s="4">
        <v>43194</v>
      </c>
      <c r="G7" s="6">
        <v>98</v>
      </c>
      <c r="H7" s="6">
        <f t="shared" si="1"/>
        <v>20.58</v>
      </c>
      <c r="I7" s="6">
        <f t="shared" si="0"/>
        <v>118.58</v>
      </c>
      <c r="J7" s="6"/>
      <c r="K7" s="10"/>
    </row>
    <row r="8" spans="2:11" x14ac:dyDescent="0.2">
      <c r="B8" s="2">
        <v>7</v>
      </c>
      <c r="C8" s="5" t="s">
        <v>40</v>
      </c>
      <c r="D8" s="5" t="s">
        <v>41</v>
      </c>
      <c r="E8" s="5">
        <v>11162</v>
      </c>
      <c r="F8" s="4">
        <v>43195</v>
      </c>
      <c r="G8" s="6">
        <v>348.6</v>
      </c>
      <c r="H8" s="6">
        <f t="shared" si="1"/>
        <v>73.206000000000003</v>
      </c>
      <c r="I8" s="6">
        <f t="shared" si="0"/>
        <v>421.80600000000004</v>
      </c>
      <c r="J8" s="6"/>
      <c r="K8" s="10"/>
    </row>
    <row r="9" spans="2:11" x14ac:dyDescent="0.2">
      <c r="B9" s="2">
        <v>8</v>
      </c>
      <c r="C9" s="5" t="s">
        <v>40</v>
      </c>
      <c r="D9" s="5" t="s">
        <v>41</v>
      </c>
      <c r="E9" s="5" t="s">
        <v>549</v>
      </c>
      <c r="F9" s="4">
        <v>43195</v>
      </c>
      <c r="G9" s="6">
        <v>16.29</v>
      </c>
      <c r="H9" s="6">
        <f t="shared" si="1"/>
        <v>3.4208999999999996</v>
      </c>
      <c r="I9" s="6">
        <f t="shared" si="0"/>
        <v>19.710899999999999</v>
      </c>
      <c r="J9" s="6"/>
      <c r="K9" s="10"/>
    </row>
    <row r="10" spans="2:11" x14ac:dyDescent="0.2">
      <c r="B10" s="2">
        <v>9</v>
      </c>
      <c r="C10" s="5" t="s">
        <v>225</v>
      </c>
      <c r="D10" s="5" t="s">
        <v>226</v>
      </c>
      <c r="E10" s="7">
        <v>899</v>
      </c>
      <c r="F10" s="4">
        <v>43200</v>
      </c>
      <c r="G10" s="6">
        <v>14.4</v>
      </c>
      <c r="H10" s="6">
        <f t="shared" si="1"/>
        <v>3.024</v>
      </c>
      <c r="I10" s="6">
        <f t="shared" si="0"/>
        <v>17.423999999999999</v>
      </c>
      <c r="J10" s="6"/>
      <c r="K10" s="10"/>
    </row>
    <row r="11" spans="2:11" x14ac:dyDescent="0.2">
      <c r="B11" s="2">
        <v>10</v>
      </c>
      <c r="C11" s="5" t="s">
        <v>323</v>
      </c>
      <c r="D11" s="5" t="s">
        <v>324</v>
      </c>
      <c r="E11" s="5">
        <v>12318</v>
      </c>
      <c r="F11" s="4">
        <v>43201</v>
      </c>
      <c r="G11" s="6">
        <v>1169.49</v>
      </c>
      <c r="H11" s="6">
        <f t="shared" si="1"/>
        <v>245.59289999999999</v>
      </c>
      <c r="I11" s="6">
        <f t="shared" si="0"/>
        <v>1415.0828999999999</v>
      </c>
      <c r="J11" s="6"/>
      <c r="K11" s="10"/>
    </row>
    <row r="12" spans="2:11" x14ac:dyDescent="0.2">
      <c r="B12" s="2">
        <v>11</v>
      </c>
      <c r="C12" s="5" t="s">
        <v>294</v>
      </c>
      <c r="D12" s="5" t="s">
        <v>295</v>
      </c>
      <c r="E12" s="5" t="s">
        <v>296</v>
      </c>
      <c r="F12" s="4">
        <v>43204</v>
      </c>
      <c r="G12" s="6">
        <v>152.54</v>
      </c>
      <c r="H12" s="6">
        <f t="shared" si="1"/>
        <v>32.0334</v>
      </c>
      <c r="I12" s="6">
        <f t="shared" si="0"/>
        <v>184.57339999999999</v>
      </c>
      <c r="J12" s="6"/>
      <c r="K12" s="10"/>
    </row>
    <row r="13" spans="2:11" x14ac:dyDescent="0.2">
      <c r="B13" s="2">
        <v>12</v>
      </c>
      <c r="C13" s="5" t="s">
        <v>8</v>
      </c>
      <c r="D13" s="5" t="s">
        <v>9</v>
      </c>
      <c r="E13" s="5">
        <v>292</v>
      </c>
      <c r="F13" s="4">
        <v>43205</v>
      </c>
      <c r="G13" s="6">
        <v>99.17</v>
      </c>
      <c r="H13" s="6">
        <f t="shared" si="1"/>
        <v>20.825700000000001</v>
      </c>
      <c r="I13" s="6">
        <f t="shared" si="0"/>
        <v>119.9957</v>
      </c>
      <c r="J13" s="6"/>
      <c r="K13" s="10"/>
    </row>
    <row r="14" spans="2:11" x14ac:dyDescent="0.2">
      <c r="B14" s="2">
        <v>13</v>
      </c>
      <c r="C14" s="5" t="s">
        <v>10</v>
      </c>
      <c r="D14" s="5" t="s">
        <v>34</v>
      </c>
      <c r="E14" s="5" t="s">
        <v>297</v>
      </c>
      <c r="F14" s="4">
        <v>43205</v>
      </c>
      <c r="G14" s="6">
        <v>169.19</v>
      </c>
      <c r="H14" s="6">
        <f t="shared" si="1"/>
        <v>35.529899999999998</v>
      </c>
      <c r="I14" s="6">
        <f t="shared" si="0"/>
        <v>204.7199</v>
      </c>
      <c r="J14" s="6"/>
      <c r="K14" s="10"/>
    </row>
    <row r="15" spans="2:11" x14ac:dyDescent="0.2">
      <c r="B15" s="2">
        <v>14</v>
      </c>
      <c r="C15" s="5" t="s">
        <v>624</v>
      </c>
      <c r="D15" s="5" t="s">
        <v>625</v>
      </c>
      <c r="E15" s="5" t="s">
        <v>626</v>
      </c>
      <c r="F15" s="4">
        <v>43205</v>
      </c>
      <c r="G15" s="6">
        <v>619.83000000000004</v>
      </c>
      <c r="H15" s="6">
        <f t="shared" si="1"/>
        <v>130.1643</v>
      </c>
      <c r="I15" s="6">
        <f t="shared" si="0"/>
        <v>749.99430000000007</v>
      </c>
      <c r="J15" s="6"/>
      <c r="K15" s="10"/>
    </row>
    <row r="16" spans="2:11" x14ac:dyDescent="0.2">
      <c r="B16" s="2">
        <v>15</v>
      </c>
      <c r="C16" s="5" t="s">
        <v>247</v>
      </c>
      <c r="D16" s="5" t="s">
        <v>248</v>
      </c>
      <c r="E16" s="5">
        <v>5</v>
      </c>
      <c r="F16" s="4">
        <v>43206</v>
      </c>
      <c r="G16" s="6">
        <v>5558.5</v>
      </c>
      <c r="H16" s="6">
        <v>1167.28</v>
      </c>
      <c r="I16" s="6">
        <f t="shared" si="0"/>
        <v>6725.78</v>
      </c>
      <c r="J16" s="6"/>
      <c r="K16" s="10"/>
    </row>
    <row r="17" spans="2:11" x14ac:dyDescent="0.2">
      <c r="B17" s="2">
        <v>16</v>
      </c>
      <c r="C17" s="5" t="s">
        <v>309</v>
      </c>
      <c r="D17" s="5" t="s">
        <v>310</v>
      </c>
      <c r="E17" s="5">
        <v>22</v>
      </c>
      <c r="F17" s="4">
        <v>43206</v>
      </c>
      <c r="G17" s="6">
        <v>483.5</v>
      </c>
      <c r="H17" s="6">
        <f>G17*0.21</f>
        <v>101.535</v>
      </c>
      <c r="I17" s="6">
        <f t="shared" si="0"/>
        <v>585.03499999999997</v>
      </c>
      <c r="J17" s="6"/>
      <c r="K17" s="10"/>
    </row>
    <row r="18" spans="2:11" x14ac:dyDescent="0.2">
      <c r="B18" s="2">
        <v>17</v>
      </c>
      <c r="C18" s="5" t="s">
        <v>640</v>
      </c>
      <c r="D18" s="5" t="s">
        <v>641</v>
      </c>
      <c r="E18" s="7" t="s">
        <v>642</v>
      </c>
      <c r="F18" s="4">
        <v>43207</v>
      </c>
      <c r="G18" s="6">
        <v>274</v>
      </c>
      <c r="H18" s="6"/>
      <c r="I18" s="6">
        <f t="shared" si="0"/>
        <v>274</v>
      </c>
      <c r="J18" s="6"/>
      <c r="K18" s="10"/>
    </row>
    <row r="19" spans="2:11" x14ac:dyDescent="0.2">
      <c r="B19" s="2">
        <v>18</v>
      </c>
      <c r="C19" s="5" t="s">
        <v>288</v>
      </c>
      <c r="D19" s="10" t="s">
        <v>289</v>
      </c>
      <c r="E19" s="5">
        <v>5536768</v>
      </c>
      <c r="F19" s="4">
        <v>43208</v>
      </c>
      <c r="G19" s="6">
        <v>57.23</v>
      </c>
      <c r="H19" s="6">
        <f>G19*0.1</f>
        <v>5.7229999999999999</v>
      </c>
      <c r="I19" s="6">
        <f t="shared" si="0"/>
        <v>62.952999999999996</v>
      </c>
      <c r="J19" s="6"/>
      <c r="K19" s="10"/>
    </row>
    <row r="20" spans="2:11" x14ac:dyDescent="0.2">
      <c r="B20" s="2">
        <v>19</v>
      </c>
      <c r="C20" s="5" t="s">
        <v>288</v>
      </c>
      <c r="D20" s="10" t="s">
        <v>289</v>
      </c>
      <c r="E20" s="5">
        <v>5536767</v>
      </c>
      <c r="F20" s="4">
        <v>43208</v>
      </c>
      <c r="G20" s="6">
        <v>80.36</v>
      </c>
      <c r="H20" s="6">
        <f>G20*0.1</f>
        <v>8.0359999999999996</v>
      </c>
      <c r="I20" s="6">
        <f t="shared" si="0"/>
        <v>88.396000000000001</v>
      </c>
      <c r="J20" s="6"/>
      <c r="K20" s="10"/>
    </row>
    <row r="21" spans="2:11" x14ac:dyDescent="0.2">
      <c r="B21" s="2">
        <v>20</v>
      </c>
      <c r="C21" s="8" t="s">
        <v>290</v>
      </c>
      <c r="D21" s="5" t="s">
        <v>291</v>
      </c>
      <c r="E21" s="5">
        <v>9018008260</v>
      </c>
      <c r="F21" s="4">
        <v>43209</v>
      </c>
      <c r="G21" s="6">
        <v>1329.66</v>
      </c>
      <c r="H21" s="6">
        <f>G21*0.21</f>
        <v>279.22860000000003</v>
      </c>
      <c r="I21" s="6">
        <f t="shared" si="0"/>
        <v>1608.8886000000002</v>
      </c>
      <c r="J21" s="6"/>
      <c r="K21" s="10"/>
    </row>
    <row r="22" spans="2:11" x14ac:dyDescent="0.2">
      <c r="B22" s="2">
        <v>21</v>
      </c>
      <c r="C22" s="5" t="s">
        <v>292</v>
      </c>
      <c r="D22" s="5" t="s">
        <v>293</v>
      </c>
      <c r="E22" s="5">
        <v>161394</v>
      </c>
      <c r="F22" s="4">
        <v>43209</v>
      </c>
      <c r="G22" s="6">
        <v>128.18</v>
      </c>
      <c r="H22" s="6">
        <f>G22*0.1</f>
        <v>12.818000000000001</v>
      </c>
      <c r="I22" s="6">
        <f t="shared" si="0"/>
        <v>140.99800000000002</v>
      </c>
      <c r="J22" s="6"/>
      <c r="K22" s="10"/>
    </row>
    <row r="23" spans="2:11" x14ac:dyDescent="0.2">
      <c r="B23" s="2">
        <v>22</v>
      </c>
      <c r="C23" s="5" t="s">
        <v>86</v>
      </c>
      <c r="D23" s="5" t="s">
        <v>87</v>
      </c>
      <c r="E23" s="5" t="s">
        <v>298</v>
      </c>
      <c r="F23" s="4">
        <v>43209</v>
      </c>
      <c r="G23" s="6">
        <v>373.33</v>
      </c>
      <c r="H23" s="6">
        <f t="shared" ref="H23:H28" si="2">G23*0.21</f>
        <v>78.399299999999997</v>
      </c>
      <c r="I23" s="6">
        <f t="shared" si="0"/>
        <v>451.72929999999997</v>
      </c>
      <c r="J23" s="6"/>
      <c r="K23" s="10"/>
    </row>
    <row r="24" spans="2:11" x14ac:dyDescent="0.2">
      <c r="B24" s="2">
        <v>23</v>
      </c>
      <c r="C24" s="5" t="s">
        <v>302</v>
      </c>
      <c r="D24" s="5" t="s">
        <v>303</v>
      </c>
      <c r="E24" s="5" t="s">
        <v>304</v>
      </c>
      <c r="F24" s="4">
        <v>43209</v>
      </c>
      <c r="G24" s="6">
        <v>4534</v>
      </c>
      <c r="H24" s="6">
        <f t="shared" si="2"/>
        <v>952.14</v>
      </c>
      <c r="I24" s="6">
        <f t="shared" si="0"/>
        <v>5486.14</v>
      </c>
      <c r="J24" s="6"/>
      <c r="K24" s="10"/>
    </row>
    <row r="25" spans="2:11" x14ac:dyDescent="0.2">
      <c r="B25" s="2">
        <v>24</v>
      </c>
      <c r="C25" s="5" t="s">
        <v>305</v>
      </c>
      <c r="D25" s="5" t="s">
        <v>306</v>
      </c>
      <c r="E25" s="5" t="s">
        <v>307</v>
      </c>
      <c r="F25" s="4">
        <v>43209</v>
      </c>
      <c r="G25" s="6">
        <v>81.89</v>
      </c>
      <c r="H25" s="6">
        <f t="shared" si="2"/>
        <v>17.196899999999999</v>
      </c>
      <c r="I25" s="6">
        <f t="shared" si="0"/>
        <v>99.0869</v>
      </c>
      <c r="J25" s="6"/>
      <c r="K25" s="10"/>
    </row>
    <row r="26" spans="2:11" x14ac:dyDescent="0.2">
      <c r="B26" s="2">
        <v>25</v>
      </c>
      <c r="C26" s="5" t="s">
        <v>69</v>
      </c>
      <c r="D26" s="5" t="s">
        <v>70</v>
      </c>
      <c r="E26" s="5" t="s">
        <v>299</v>
      </c>
      <c r="F26" s="4">
        <v>43213</v>
      </c>
      <c r="G26" s="6">
        <v>216</v>
      </c>
      <c r="H26" s="6">
        <f t="shared" si="2"/>
        <v>45.36</v>
      </c>
      <c r="I26" s="6">
        <f t="shared" si="0"/>
        <v>261.36</v>
      </c>
      <c r="J26" s="6"/>
      <c r="K26" s="10"/>
    </row>
    <row r="27" spans="2:11" x14ac:dyDescent="0.2">
      <c r="B27" s="2">
        <v>26</v>
      </c>
      <c r="C27" s="5" t="s">
        <v>136</v>
      </c>
      <c r="D27" s="5" t="s">
        <v>137</v>
      </c>
      <c r="E27" s="5" t="s">
        <v>364</v>
      </c>
      <c r="F27" s="4">
        <v>43213</v>
      </c>
      <c r="G27" s="6">
        <v>238.1</v>
      </c>
      <c r="H27" s="6">
        <f t="shared" si="2"/>
        <v>50.000999999999998</v>
      </c>
      <c r="I27" s="6">
        <f t="shared" si="0"/>
        <v>288.101</v>
      </c>
      <c r="J27" s="6"/>
      <c r="K27" s="10"/>
    </row>
    <row r="28" spans="2:11" x14ac:dyDescent="0.2">
      <c r="B28" s="2">
        <v>27</v>
      </c>
      <c r="C28" s="5" t="s">
        <v>232</v>
      </c>
      <c r="D28" s="5" t="s">
        <v>233</v>
      </c>
      <c r="E28" s="5">
        <v>36</v>
      </c>
      <c r="F28" s="4">
        <v>43213</v>
      </c>
      <c r="G28" s="6">
        <v>80</v>
      </c>
      <c r="H28" s="6">
        <f t="shared" si="2"/>
        <v>16.8</v>
      </c>
      <c r="I28" s="6">
        <f t="shared" si="0"/>
        <v>96.8</v>
      </c>
      <c r="J28" s="6"/>
      <c r="K28" s="10"/>
    </row>
    <row r="29" spans="2:11" x14ac:dyDescent="0.2">
      <c r="B29" s="2">
        <v>28</v>
      </c>
      <c r="C29" s="5" t="s">
        <v>620</v>
      </c>
      <c r="D29" s="5" t="s">
        <v>621</v>
      </c>
      <c r="E29" s="5" t="s">
        <v>622</v>
      </c>
      <c r="F29" s="4">
        <v>43213</v>
      </c>
      <c r="G29" s="6">
        <v>750</v>
      </c>
      <c r="H29" s="6"/>
      <c r="I29" s="6">
        <f t="shared" si="0"/>
        <v>750</v>
      </c>
      <c r="J29" s="6"/>
      <c r="K29" s="10"/>
    </row>
    <row r="30" spans="2:11" x14ac:dyDescent="0.2">
      <c r="B30" s="2">
        <v>29</v>
      </c>
      <c r="C30" s="5" t="s">
        <v>59</v>
      </c>
      <c r="D30" s="5" t="s">
        <v>60</v>
      </c>
      <c r="E30" s="5" t="s">
        <v>300</v>
      </c>
      <c r="F30" s="4">
        <v>43214</v>
      </c>
      <c r="G30" s="6">
        <v>95.68</v>
      </c>
      <c r="H30" s="6">
        <f t="shared" ref="H30:H42" si="3">G30*0.21</f>
        <v>20.0928</v>
      </c>
      <c r="I30" s="6">
        <f t="shared" si="0"/>
        <v>115.7728</v>
      </c>
      <c r="J30" s="6"/>
      <c r="K30" s="10"/>
    </row>
    <row r="31" spans="2:11" x14ac:dyDescent="0.2">
      <c r="B31" s="2">
        <v>30</v>
      </c>
      <c r="C31" s="5" t="s">
        <v>24</v>
      </c>
      <c r="D31" s="5" t="s">
        <v>25</v>
      </c>
      <c r="E31" s="5" t="s">
        <v>301</v>
      </c>
      <c r="F31" s="4">
        <v>43214</v>
      </c>
      <c r="G31" s="6">
        <v>5464.56</v>
      </c>
      <c r="H31" s="6">
        <f t="shared" si="3"/>
        <v>1147.5576000000001</v>
      </c>
      <c r="I31" s="6">
        <f t="shared" si="0"/>
        <v>6612.1176000000005</v>
      </c>
      <c r="J31" s="6"/>
      <c r="K31" s="10"/>
    </row>
    <row r="32" spans="2:11" x14ac:dyDescent="0.2">
      <c r="B32" s="2">
        <v>31</v>
      </c>
      <c r="C32" s="5" t="s">
        <v>181</v>
      </c>
      <c r="D32" s="5" t="s">
        <v>182</v>
      </c>
      <c r="E32" s="5">
        <v>46</v>
      </c>
      <c r="F32" s="4">
        <v>43214</v>
      </c>
      <c r="G32" s="6">
        <v>773.05</v>
      </c>
      <c r="H32" s="6">
        <f t="shared" si="3"/>
        <v>162.34049999999999</v>
      </c>
      <c r="I32" s="6">
        <f t="shared" si="0"/>
        <v>935.39049999999997</v>
      </c>
      <c r="J32" s="6"/>
      <c r="K32" s="10"/>
    </row>
    <row r="33" spans="2:11" x14ac:dyDescent="0.2">
      <c r="B33" s="2">
        <v>32</v>
      </c>
      <c r="C33" s="5" t="s">
        <v>326</v>
      </c>
      <c r="D33" s="5" t="s">
        <v>327</v>
      </c>
      <c r="E33" s="5">
        <v>1</v>
      </c>
      <c r="F33" s="4">
        <v>43214</v>
      </c>
      <c r="G33" s="6">
        <v>12375</v>
      </c>
      <c r="H33" s="6">
        <f t="shared" si="3"/>
        <v>2598.75</v>
      </c>
      <c r="I33" s="6">
        <f t="shared" si="0"/>
        <v>14973.75</v>
      </c>
      <c r="J33" s="6"/>
      <c r="K33" s="10"/>
    </row>
    <row r="34" spans="2:11" x14ac:dyDescent="0.2">
      <c r="B34" s="2">
        <v>33</v>
      </c>
      <c r="C34" s="5" t="s">
        <v>43</v>
      </c>
      <c r="D34" s="5" t="s">
        <v>44</v>
      </c>
      <c r="E34" s="5">
        <v>2109</v>
      </c>
      <c r="F34" s="4">
        <v>43215</v>
      </c>
      <c r="G34" s="6">
        <v>24.8</v>
      </c>
      <c r="H34" s="6">
        <f t="shared" si="3"/>
        <v>5.2080000000000002</v>
      </c>
      <c r="I34" s="6">
        <f t="shared" ref="I34:I65" si="4">G34+H34</f>
        <v>30.008000000000003</v>
      </c>
      <c r="J34" s="6"/>
      <c r="K34" s="10"/>
    </row>
    <row r="35" spans="2:11" x14ac:dyDescent="0.2">
      <c r="B35" s="2">
        <v>34</v>
      </c>
      <c r="C35" s="5" t="s">
        <v>47</v>
      </c>
      <c r="D35" s="5" t="s">
        <v>48</v>
      </c>
      <c r="E35" s="5" t="s">
        <v>308</v>
      </c>
      <c r="F35" s="4">
        <v>43217</v>
      </c>
      <c r="G35" s="6">
        <v>720</v>
      </c>
      <c r="H35" s="6">
        <f t="shared" si="3"/>
        <v>151.19999999999999</v>
      </c>
      <c r="I35" s="6">
        <f t="shared" si="4"/>
        <v>871.2</v>
      </c>
      <c r="J35" s="6"/>
      <c r="K35" s="10"/>
    </row>
    <row r="36" spans="2:11" x14ac:dyDescent="0.2">
      <c r="B36" s="2">
        <v>35</v>
      </c>
      <c r="C36" s="5" t="s">
        <v>109</v>
      </c>
      <c r="D36" s="5" t="s">
        <v>110</v>
      </c>
      <c r="E36" s="5" t="s">
        <v>311</v>
      </c>
      <c r="F36" s="4">
        <v>43220</v>
      </c>
      <c r="G36" s="6">
        <v>110</v>
      </c>
      <c r="H36" s="6">
        <f t="shared" si="3"/>
        <v>23.099999999999998</v>
      </c>
      <c r="I36" s="6">
        <f t="shared" si="4"/>
        <v>133.1</v>
      </c>
      <c r="J36" s="6"/>
      <c r="K36" s="10"/>
    </row>
    <row r="37" spans="2:11" x14ac:dyDescent="0.2">
      <c r="B37" s="2">
        <v>36</v>
      </c>
      <c r="C37" s="5" t="s">
        <v>78</v>
      </c>
      <c r="D37" s="5" t="s">
        <v>79</v>
      </c>
      <c r="E37" s="5">
        <v>246177</v>
      </c>
      <c r="F37" s="4">
        <v>43220</v>
      </c>
      <c r="G37" s="6">
        <v>77.58</v>
      </c>
      <c r="H37" s="6">
        <f t="shared" si="3"/>
        <v>16.291799999999999</v>
      </c>
      <c r="I37" s="6">
        <f t="shared" si="4"/>
        <v>93.871799999999993</v>
      </c>
      <c r="J37" s="6"/>
      <c r="K37" s="10"/>
    </row>
    <row r="38" spans="2:11" x14ac:dyDescent="0.2">
      <c r="B38" s="2">
        <v>37</v>
      </c>
      <c r="C38" s="5" t="s">
        <v>86</v>
      </c>
      <c r="D38" s="5" t="s">
        <v>87</v>
      </c>
      <c r="E38" s="5" t="s">
        <v>312</v>
      </c>
      <c r="F38" s="4">
        <v>43220</v>
      </c>
      <c r="G38" s="6">
        <v>158.33000000000001</v>
      </c>
      <c r="H38" s="6">
        <f t="shared" si="3"/>
        <v>33.249299999999998</v>
      </c>
      <c r="I38" s="6">
        <f t="shared" si="4"/>
        <v>191.57930000000002</v>
      </c>
      <c r="J38" s="6"/>
      <c r="K38" s="10"/>
    </row>
    <row r="39" spans="2:11" x14ac:dyDescent="0.2">
      <c r="B39" s="2">
        <v>38</v>
      </c>
      <c r="C39" s="5" t="s">
        <v>29</v>
      </c>
      <c r="D39" s="5" t="s">
        <v>30</v>
      </c>
      <c r="E39" s="5" t="s">
        <v>313</v>
      </c>
      <c r="F39" s="4">
        <v>43220</v>
      </c>
      <c r="G39" s="6">
        <v>88.2</v>
      </c>
      <c r="H39" s="6">
        <f t="shared" si="3"/>
        <v>18.521999999999998</v>
      </c>
      <c r="I39" s="6">
        <f t="shared" si="4"/>
        <v>106.72200000000001</v>
      </c>
      <c r="J39" s="6"/>
      <c r="K39" s="10"/>
    </row>
    <row r="40" spans="2:11" x14ac:dyDescent="0.2">
      <c r="B40" s="2">
        <v>39</v>
      </c>
      <c r="C40" s="5" t="s">
        <v>26</v>
      </c>
      <c r="D40" s="5" t="s">
        <v>32</v>
      </c>
      <c r="E40" s="5" t="s">
        <v>316</v>
      </c>
      <c r="F40" s="4">
        <v>43220</v>
      </c>
      <c r="G40" s="6">
        <v>1000</v>
      </c>
      <c r="H40" s="6">
        <f t="shared" si="3"/>
        <v>210</v>
      </c>
      <c r="I40" s="6">
        <f t="shared" si="4"/>
        <v>1210</v>
      </c>
      <c r="J40" s="6"/>
      <c r="K40" s="10"/>
    </row>
    <row r="41" spans="2:11" x14ac:dyDescent="0.2">
      <c r="B41" s="2">
        <v>40</v>
      </c>
      <c r="C41" s="5" t="s">
        <v>89</v>
      </c>
      <c r="D41" s="5" t="s">
        <v>90</v>
      </c>
      <c r="E41" s="5" t="s">
        <v>317</v>
      </c>
      <c r="F41" s="4">
        <v>43220</v>
      </c>
      <c r="G41" s="6">
        <v>572.84</v>
      </c>
      <c r="H41" s="6">
        <f t="shared" si="3"/>
        <v>120.29640000000001</v>
      </c>
      <c r="I41" s="6">
        <f t="shared" si="4"/>
        <v>693.13640000000009</v>
      </c>
      <c r="J41" s="6"/>
      <c r="K41" s="10"/>
    </row>
    <row r="42" spans="2:11" x14ac:dyDescent="0.2">
      <c r="B42" s="2">
        <v>41</v>
      </c>
      <c r="C42" s="5" t="s">
        <v>10</v>
      </c>
      <c r="D42" s="5" t="s">
        <v>34</v>
      </c>
      <c r="E42" s="5" t="s">
        <v>318</v>
      </c>
      <c r="F42" s="4">
        <v>43220</v>
      </c>
      <c r="G42" s="6">
        <v>314.94</v>
      </c>
      <c r="H42" s="6">
        <f t="shared" si="3"/>
        <v>66.1374</v>
      </c>
      <c r="I42" s="6">
        <f t="shared" si="4"/>
        <v>381.07740000000001</v>
      </c>
      <c r="J42" s="6"/>
      <c r="K42" s="10"/>
    </row>
    <row r="43" spans="2:11" x14ac:dyDescent="0.2">
      <c r="B43" s="2">
        <v>42</v>
      </c>
      <c r="C43" s="5" t="s">
        <v>28</v>
      </c>
      <c r="D43" s="5" t="s">
        <v>27</v>
      </c>
      <c r="E43" s="7" t="s">
        <v>320</v>
      </c>
      <c r="F43" s="4">
        <v>43220</v>
      </c>
      <c r="G43" s="6">
        <v>30.9</v>
      </c>
      <c r="H43" s="6">
        <f>G43*0.1</f>
        <v>3.09</v>
      </c>
      <c r="I43" s="6">
        <f t="shared" si="4"/>
        <v>33.989999999999995</v>
      </c>
      <c r="J43" s="6"/>
      <c r="K43" s="10"/>
    </row>
    <row r="44" spans="2:11" x14ac:dyDescent="0.2">
      <c r="B44" s="2">
        <v>43</v>
      </c>
      <c r="C44" s="5" t="s">
        <v>92</v>
      </c>
      <c r="D44" s="5" t="s">
        <v>93</v>
      </c>
      <c r="E44" s="7" t="s">
        <v>321</v>
      </c>
      <c r="F44" s="4">
        <v>43220</v>
      </c>
      <c r="G44" s="6">
        <v>2197.64</v>
      </c>
      <c r="H44" s="6">
        <f>G44*0.21</f>
        <v>461.50439999999998</v>
      </c>
      <c r="I44" s="6">
        <f t="shared" si="4"/>
        <v>2659.1443999999997</v>
      </c>
      <c r="J44" s="6"/>
      <c r="K44" s="10"/>
    </row>
    <row r="45" spans="2:11" x14ac:dyDescent="0.2">
      <c r="B45" s="2">
        <v>44</v>
      </c>
      <c r="C45" s="5" t="s">
        <v>28</v>
      </c>
      <c r="D45" s="5" t="s">
        <v>27</v>
      </c>
      <c r="E45" s="5" t="s">
        <v>322</v>
      </c>
      <c r="F45" s="4">
        <v>43220</v>
      </c>
      <c r="G45" s="6">
        <v>30</v>
      </c>
      <c r="H45" s="6">
        <f>G45*0.1</f>
        <v>3</v>
      </c>
      <c r="I45" s="6">
        <f t="shared" si="4"/>
        <v>33</v>
      </c>
      <c r="J45" s="6"/>
      <c r="K45" s="10"/>
    </row>
    <row r="46" spans="2:11" x14ac:dyDescent="0.2">
      <c r="B46" s="2">
        <v>45</v>
      </c>
      <c r="C46" s="5" t="s">
        <v>176</v>
      </c>
      <c r="D46" s="5" t="s">
        <v>177</v>
      </c>
      <c r="E46" s="5" t="s">
        <v>325</v>
      </c>
      <c r="F46" s="4">
        <v>43220</v>
      </c>
      <c r="G46" s="6">
        <v>156.66999999999999</v>
      </c>
      <c r="H46" s="6">
        <f>G46*0.21</f>
        <v>32.900699999999993</v>
      </c>
      <c r="I46" s="6">
        <f t="shared" si="4"/>
        <v>189.57069999999999</v>
      </c>
      <c r="J46" s="6"/>
      <c r="K46" s="10"/>
    </row>
    <row r="47" spans="2:11" x14ac:dyDescent="0.2">
      <c r="B47" s="2">
        <v>46</v>
      </c>
      <c r="C47" s="5" t="s">
        <v>11</v>
      </c>
      <c r="D47" s="5" t="s">
        <v>12</v>
      </c>
      <c r="E47" s="5" t="s">
        <v>328</v>
      </c>
      <c r="F47" s="4">
        <v>43220</v>
      </c>
      <c r="G47" s="6">
        <v>70</v>
      </c>
      <c r="H47" s="6">
        <f>G47*0.1</f>
        <v>7</v>
      </c>
      <c r="I47" s="6">
        <f t="shared" si="4"/>
        <v>77</v>
      </c>
      <c r="J47" s="6"/>
      <c r="K47" s="10"/>
    </row>
    <row r="48" spans="2:11" x14ac:dyDescent="0.2">
      <c r="B48" s="2">
        <v>47</v>
      </c>
      <c r="C48" s="5" t="s">
        <v>8</v>
      </c>
      <c r="D48" s="5" t="s">
        <v>9</v>
      </c>
      <c r="E48" s="5">
        <v>342</v>
      </c>
      <c r="F48" s="4">
        <v>43220</v>
      </c>
      <c r="G48" s="6">
        <v>20.66</v>
      </c>
      <c r="H48" s="6">
        <f t="shared" ref="H48:H60" si="5">G48*0.21</f>
        <v>4.3385999999999996</v>
      </c>
      <c r="I48" s="6">
        <f t="shared" si="4"/>
        <v>24.9986</v>
      </c>
      <c r="J48" s="6"/>
      <c r="K48" s="10"/>
    </row>
    <row r="49" spans="2:11" x14ac:dyDescent="0.2">
      <c r="B49" s="2">
        <v>48</v>
      </c>
      <c r="C49" s="5" t="s">
        <v>141</v>
      </c>
      <c r="D49" s="5" t="s">
        <v>142</v>
      </c>
      <c r="E49" s="5" t="s">
        <v>329</v>
      </c>
      <c r="F49" s="4">
        <v>43220</v>
      </c>
      <c r="G49" s="6">
        <v>695</v>
      </c>
      <c r="H49" s="6">
        <f t="shared" si="5"/>
        <v>145.94999999999999</v>
      </c>
      <c r="I49" s="6">
        <f t="shared" si="4"/>
        <v>840.95</v>
      </c>
      <c r="J49" s="6"/>
      <c r="K49" s="10"/>
    </row>
    <row r="50" spans="2:11" x14ac:dyDescent="0.2">
      <c r="B50" s="2">
        <v>49</v>
      </c>
      <c r="C50" s="5" t="s">
        <v>59</v>
      </c>
      <c r="D50" s="5" t="s">
        <v>60</v>
      </c>
      <c r="E50" s="5">
        <v>427</v>
      </c>
      <c r="F50" s="4">
        <v>43221</v>
      </c>
      <c r="G50" s="6">
        <v>15</v>
      </c>
      <c r="H50" s="6">
        <f t="shared" si="5"/>
        <v>3.15</v>
      </c>
      <c r="I50" s="6">
        <f t="shared" si="4"/>
        <v>18.149999999999999</v>
      </c>
      <c r="J50" s="6"/>
      <c r="K50" s="10"/>
    </row>
    <row r="51" spans="2:11" x14ac:dyDescent="0.2">
      <c r="B51" s="2">
        <v>50</v>
      </c>
      <c r="C51" s="5" t="s">
        <v>15</v>
      </c>
      <c r="D51" s="5" t="s">
        <v>31</v>
      </c>
      <c r="E51" s="5" t="s">
        <v>314</v>
      </c>
      <c r="F51" s="4">
        <v>43221</v>
      </c>
      <c r="G51" s="6">
        <v>155</v>
      </c>
      <c r="H51" s="6">
        <f t="shared" si="5"/>
        <v>32.549999999999997</v>
      </c>
      <c r="I51" s="6">
        <f t="shared" si="4"/>
        <v>187.55</v>
      </c>
      <c r="J51" s="6"/>
      <c r="K51" s="10"/>
    </row>
    <row r="52" spans="2:11" x14ac:dyDescent="0.2">
      <c r="B52" s="2">
        <v>51</v>
      </c>
      <c r="C52" s="5" t="s">
        <v>69</v>
      </c>
      <c r="D52" s="5" t="s">
        <v>70</v>
      </c>
      <c r="E52" s="5" t="s">
        <v>315</v>
      </c>
      <c r="F52" s="4">
        <v>43221</v>
      </c>
      <c r="G52" s="6">
        <v>339.9</v>
      </c>
      <c r="H52" s="6">
        <f t="shared" si="5"/>
        <v>71.378999999999991</v>
      </c>
      <c r="I52" s="6">
        <f t="shared" si="4"/>
        <v>411.279</v>
      </c>
      <c r="J52" s="6"/>
      <c r="K52" s="10"/>
    </row>
    <row r="53" spans="2:11" x14ac:dyDescent="0.2">
      <c r="B53" s="2">
        <v>52</v>
      </c>
      <c r="C53" s="5" t="s">
        <v>354</v>
      </c>
      <c r="D53" s="5" t="s">
        <v>355</v>
      </c>
      <c r="E53" s="7" t="s">
        <v>356</v>
      </c>
      <c r="F53" s="4">
        <v>43221</v>
      </c>
      <c r="G53" s="6">
        <v>2300</v>
      </c>
      <c r="H53" s="6">
        <f t="shared" si="5"/>
        <v>483</v>
      </c>
      <c r="I53" s="6">
        <f t="shared" si="4"/>
        <v>2783</v>
      </c>
      <c r="J53" s="6"/>
      <c r="K53" s="10"/>
    </row>
    <row r="54" spans="2:11" x14ac:dyDescent="0.2">
      <c r="B54" s="2">
        <v>53</v>
      </c>
      <c r="C54" s="5" t="s">
        <v>330</v>
      </c>
      <c r="D54" s="5" t="s">
        <v>331</v>
      </c>
      <c r="E54" s="5" t="s">
        <v>332</v>
      </c>
      <c r="F54" s="4">
        <v>43223</v>
      </c>
      <c r="G54" s="6">
        <v>1019.48</v>
      </c>
      <c r="H54" s="6">
        <f t="shared" si="5"/>
        <v>214.0908</v>
      </c>
      <c r="I54" s="6">
        <f t="shared" si="4"/>
        <v>1233.5708</v>
      </c>
      <c r="J54" s="6"/>
      <c r="K54" s="10"/>
    </row>
    <row r="55" spans="2:11" x14ac:dyDescent="0.2">
      <c r="B55" s="2">
        <v>54</v>
      </c>
      <c r="C55" s="5" t="s">
        <v>629</v>
      </c>
      <c r="D55" s="5" t="s">
        <v>630</v>
      </c>
      <c r="E55" s="5" t="s">
        <v>644</v>
      </c>
      <c r="F55" s="4">
        <v>43224</v>
      </c>
      <c r="G55" s="6">
        <v>362.5</v>
      </c>
      <c r="H55" s="6">
        <f t="shared" si="5"/>
        <v>76.125</v>
      </c>
      <c r="I55" s="6">
        <f t="shared" si="4"/>
        <v>438.625</v>
      </c>
      <c r="J55" s="6"/>
      <c r="K55" s="10"/>
    </row>
    <row r="56" spans="2:11" x14ac:dyDescent="0.2">
      <c r="B56" s="2">
        <v>55</v>
      </c>
      <c r="C56" s="5" t="s">
        <v>40</v>
      </c>
      <c r="D56" s="5" t="s">
        <v>41</v>
      </c>
      <c r="E56" s="5" t="s">
        <v>319</v>
      </c>
      <c r="F56" s="4">
        <v>43225</v>
      </c>
      <c r="G56" s="6">
        <v>346.14</v>
      </c>
      <c r="H56" s="6">
        <f t="shared" si="5"/>
        <v>72.689399999999992</v>
      </c>
      <c r="I56" s="6">
        <f t="shared" si="4"/>
        <v>418.82939999999996</v>
      </c>
      <c r="J56" s="6"/>
      <c r="K56" s="10"/>
    </row>
    <row r="57" spans="2:11" x14ac:dyDescent="0.2">
      <c r="B57" s="2">
        <v>56</v>
      </c>
      <c r="C57" s="5" t="s">
        <v>40</v>
      </c>
      <c r="D57" s="5" t="s">
        <v>41</v>
      </c>
      <c r="E57" s="5" t="s">
        <v>550</v>
      </c>
      <c r="F57" s="4">
        <v>43225</v>
      </c>
      <c r="G57" s="6">
        <v>16.29</v>
      </c>
      <c r="H57" s="6">
        <f t="shared" si="5"/>
        <v>3.4208999999999996</v>
      </c>
      <c r="I57" s="6">
        <f t="shared" si="4"/>
        <v>19.710899999999999</v>
      </c>
      <c r="J57" s="6"/>
      <c r="K57" s="10"/>
    </row>
    <row r="58" spans="2:11" x14ac:dyDescent="0.2">
      <c r="B58" s="2">
        <v>57</v>
      </c>
      <c r="C58" s="5" t="s">
        <v>333</v>
      </c>
      <c r="D58" s="5" t="s">
        <v>334</v>
      </c>
      <c r="E58" s="5" t="s">
        <v>335</v>
      </c>
      <c r="F58" s="4">
        <v>43227</v>
      </c>
      <c r="G58" s="6">
        <v>1810</v>
      </c>
      <c r="H58" s="6">
        <f t="shared" si="5"/>
        <v>380.09999999999997</v>
      </c>
      <c r="I58" s="6">
        <f t="shared" si="4"/>
        <v>2190.1</v>
      </c>
      <c r="J58" s="6"/>
      <c r="K58" s="10"/>
    </row>
    <row r="59" spans="2:11" x14ac:dyDescent="0.2">
      <c r="B59" s="2">
        <v>58</v>
      </c>
      <c r="C59" s="5" t="s">
        <v>40</v>
      </c>
      <c r="D59" s="5" t="s">
        <v>41</v>
      </c>
      <c r="E59" s="5" t="s">
        <v>385</v>
      </c>
      <c r="F59" s="4">
        <v>43227</v>
      </c>
      <c r="G59" s="6">
        <v>154.29</v>
      </c>
      <c r="H59" s="6">
        <f t="shared" si="5"/>
        <v>32.4009</v>
      </c>
      <c r="I59" s="6">
        <f t="shared" si="4"/>
        <v>186.6909</v>
      </c>
      <c r="J59" s="6"/>
      <c r="K59" s="10"/>
    </row>
    <row r="60" spans="2:11" x14ac:dyDescent="0.2">
      <c r="B60" s="2">
        <v>59</v>
      </c>
      <c r="C60" s="5" t="s">
        <v>387</v>
      </c>
      <c r="D60" s="5" t="s">
        <v>388</v>
      </c>
      <c r="E60" s="5" t="s">
        <v>389</v>
      </c>
      <c r="F60" s="4">
        <v>43227</v>
      </c>
      <c r="G60" s="6">
        <v>9.01</v>
      </c>
      <c r="H60" s="6">
        <f t="shared" si="5"/>
        <v>1.8920999999999999</v>
      </c>
      <c r="I60" s="6">
        <f t="shared" si="4"/>
        <v>10.902099999999999</v>
      </c>
      <c r="J60" s="6"/>
      <c r="K60" s="10"/>
    </row>
    <row r="61" spans="2:11" x14ac:dyDescent="0.2">
      <c r="B61" s="2">
        <v>60</v>
      </c>
      <c r="C61" s="5" t="s">
        <v>351</v>
      </c>
      <c r="D61" s="5" t="s">
        <v>352</v>
      </c>
      <c r="E61" s="5" t="s">
        <v>353</v>
      </c>
      <c r="F61" s="4">
        <v>43228</v>
      </c>
      <c r="G61" s="6">
        <v>144.96</v>
      </c>
      <c r="H61" s="6">
        <f>G61*0.1</f>
        <v>14.496000000000002</v>
      </c>
      <c r="I61" s="6">
        <f t="shared" si="4"/>
        <v>159.45600000000002</v>
      </c>
      <c r="J61" s="6"/>
      <c r="K61" s="10"/>
    </row>
    <row r="62" spans="2:11" x14ac:dyDescent="0.2">
      <c r="B62" s="2">
        <v>61</v>
      </c>
      <c r="C62" s="5" t="s">
        <v>396</v>
      </c>
      <c r="D62" s="5" t="s">
        <v>397</v>
      </c>
      <c r="E62" s="5">
        <v>11</v>
      </c>
      <c r="F62" s="4">
        <v>43228</v>
      </c>
      <c r="G62" s="6">
        <v>900</v>
      </c>
      <c r="H62" s="6"/>
      <c r="I62" s="6">
        <f t="shared" si="4"/>
        <v>900</v>
      </c>
      <c r="J62" s="6"/>
      <c r="K62" s="10"/>
    </row>
    <row r="63" spans="2:11" x14ac:dyDescent="0.2">
      <c r="B63" s="2">
        <v>62</v>
      </c>
      <c r="C63" s="5" t="s">
        <v>396</v>
      </c>
      <c r="D63" s="5" t="s">
        <v>397</v>
      </c>
      <c r="E63" s="5">
        <v>12</v>
      </c>
      <c r="F63" s="4">
        <v>43228</v>
      </c>
      <c r="G63" s="6">
        <v>900</v>
      </c>
      <c r="H63" s="6"/>
      <c r="I63" s="6">
        <f t="shared" si="4"/>
        <v>900</v>
      </c>
      <c r="J63" s="6"/>
      <c r="K63" s="10"/>
    </row>
    <row r="64" spans="2:11" x14ac:dyDescent="0.2">
      <c r="B64" s="2">
        <v>63</v>
      </c>
      <c r="C64" s="5" t="s">
        <v>181</v>
      </c>
      <c r="D64" s="5" t="s">
        <v>182</v>
      </c>
      <c r="E64" s="10">
        <v>67</v>
      </c>
      <c r="F64" s="14">
        <v>43229</v>
      </c>
      <c r="G64" s="15">
        <v>154.87</v>
      </c>
      <c r="H64" s="6">
        <f>G64*0.21</f>
        <v>32.5227</v>
      </c>
      <c r="I64" s="6">
        <f t="shared" si="4"/>
        <v>187.39269999999999</v>
      </c>
      <c r="J64" s="6"/>
      <c r="K64" s="10"/>
    </row>
    <row r="65" spans="2:11" x14ac:dyDescent="0.2">
      <c r="B65" s="2">
        <v>64</v>
      </c>
      <c r="C65" s="5" t="s">
        <v>139</v>
      </c>
      <c r="D65" s="5" t="s">
        <v>140</v>
      </c>
      <c r="E65" s="5">
        <v>89</v>
      </c>
      <c r="F65" s="4">
        <v>43230</v>
      </c>
      <c r="G65" s="6">
        <v>344</v>
      </c>
      <c r="H65" s="6">
        <f>G65*0.21</f>
        <v>72.239999999999995</v>
      </c>
      <c r="I65" s="6">
        <f t="shared" si="4"/>
        <v>416.24</v>
      </c>
      <c r="J65" s="6"/>
      <c r="K65" s="10"/>
    </row>
    <row r="66" spans="2:11" x14ac:dyDescent="0.2">
      <c r="B66" s="2">
        <v>65</v>
      </c>
      <c r="C66" s="5" t="s">
        <v>292</v>
      </c>
      <c r="D66" s="5" t="s">
        <v>293</v>
      </c>
      <c r="E66" s="5">
        <v>162158</v>
      </c>
      <c r="F66" s="4">
        <v>43231</v>
      </c>
      <c r="G66" s="6">
        <v>112.27</v>
      </c>
      <c r="H66" s="6">
        <f>G66*0.1</f>
        <v>11.227</v>
      </c>
      <c r="I66" s="6">
        <f t="shared" ref="I66:I97" si="6">G66+H66</f>
        <v>123.497</v>
      </c>
      <c r="J66" s="6"/>
      <c r="K66" s="10"/>
    </row>
    <row r="67" spans="2:11" x14ac:dyDescent="0.2">
      <c r="B67" s="2">
        <v>66</v>
      </c>
      <c r="C67" s="5" t="s">
        <v>265</v>
      </c>
      <c r="D67" s="5" t="s">
        <v>266</v>
      </c>
      <c r="E67" s="5" t="s">
        <v>336</v>
      </c>
      <c r="F67" s="4">
        <v>43234</v>
      </c>
      <c r="G67" s="6">
        <v>1571.6</v>
      </c>
      <c r="H67" s="6">
        <f>G67*0.21</f>
        <v>330.03599999999994</v>
      </c>
      <c r="I67" s="6">
        <f t="shared" si="6"/>
        <v>1901.636</v>
      </c>
      <c r="J67" s="6"/>
      <c r="K67" s="10"/>
    </row>
    <row r="68" spans="2:11" x14ac:dyDescent="0.2">
      <c r="B68" s="2">
        <v>67</v>
      </c>
      <c r="C68" s="5" t="s">
        <v>288</v>
      </c>
      <c r="D68" s="5" t="s">
        <v>289</v>
      </c>
      <c r="E68" s="5">
        <v>5665621</v>
      </c>
      <c r="F68" s="4">
        <v>43234</v>
      </c>
      <c r="G68" s="6">
        <v>80.36</v>
      </c>
      <c r="H68" s="6">
        <f>G68*0.1</f>
        <v>8.0359999999999996</v>
      </c>
      <c r="I68" s="6">
        <f t="shared" si="6"/>
        <v>88.396000000000001</v>
      </c>
      <c r="J68" s="6"/>
      <c r="K68" s="10"/>
    </row>
    <row r="69" spans="2:11" x14ac:dyDescent="0.2">
      <c r="B69" s="2">
        <v>68</v>
      </c>
      <c r="C69" s="5" t="s">
        <v>288</v>
      </c>
      <c r="D69" s="5" t="s">
        <v>289</v>
      </c>
      <c r="E69" s="5">
        <v>5665622</v>
      </c>
      <c r="F69" s="4">
        <v>43234</v>
      </c>
      <c r="G69" s="6">
        <v>80.36</v>
      </c>
      <c r="H69" s="6">
        <f>G69*0.1</f>
        <v>8.0359999999999996</v>
      </c>
      <c r="I69" s="6">
        <f t="shared" si="6"/>
        <v>88.396000000000001</v>
      </c>
      <c r="J69" s="6"/>
      <c r="K69" s="10"/>
    </row>
    <row r="70" spans="2:11" x14ac:dyDescent="0.2">
      <c r="B70" s="2">
        <v>69</v>
      </c>
      <c r="C70" s="5" t="s">
        <v>247</v>
      </c>
      <c r="D70" s="5" t="s">
        <v>248</v>
      </c>
      <c r="E70" s="5">
        <v>7</v>
      </c>
      <c r="F70" s="4">
        <v>43234</v>
      </c>
      <c r="G70" s="6">
        <v>1963.5</v>
      </c>
      <c r="H70" s="6">
        <f t="shared" ref="H70:H87" si="7">G70*0.21</f>
        <v>412.33499999999998</v>
      </c>
      <c r="I70" s="6">
        <f t="shared" si="6"/>
        <v>2375.835</v>
      </c>
      <c r="J70" s="6"/>
      <c r="K70" s="10"/>
    </row>
    <row r="71" spans="2:11" x14ac:dyDescent="0.2">
      <c r="B71" s="2">
        <v>70</v>
      </c>
      <c r="C71" s="5" t="s">
        <v>13</v>
      </c>
      <c r="D71" s="5" t="s">
        <v>14</v>
      </c>
      <c r="E71" s="5">
        <v>68</v>
      </c>
      <c r="F71" s="4">
        <v>43235</v>
      </c>
      <c r="G71" s="6">
        <v>3500</v>
      </c>
      <c r="H71" s="6">
        <f t="shared" si="7"/>
        <v>735</v>
      </c>
      <c r="I71" s="6">
        <f t="shared" si="6"/>
        <v>4235</v>
      </c>
      <c r="J71" s="6"/>
      <c r="K71" s="10"/>
    </row>
    <row r="72" spans="2:11" x14ac:dyDescent="0.2">
      <c r="B72" s="2">
        <v>71</v>
      </c>
      <c r="C72" s="5" t="s">
        <v>337</v>
      </c>
      <c r="D72" s="5" t="s">
        <v>77</v>
      </c>
      <c r="E72" s="5">
        <v>2018007348</v>
      </c>
      <c r="F72" s="4">
        <v>43235</v>
      </c>
      <c r="G72" s="6">
        <v>57.04</v>
      </c>
      <c r="H72" s="6">
        <f t="shared" si="7"/>
        <v>11.978399999999999</v>
      </c>
      <c r="I72" s="6">
        <f t="shared" si="6"/>
        <v>69.0184</v>
      </c>
      <c r="J72" s="6"/>
      <c r="K72" s="10"/>
    </row>
    <row r="73" spans="2:11" x14ac:dyDescent="0.2">
      <c r="B73" s="2">
        <v>72</v>
      </c>
      <c r="C73" s="5" t="s">
        <v>337</v>
      </c>
      <c r="D73" s="5" t="s">
        <v>77</v>
      </c>
      <c r="E73" s="5">
        <v>2018801045</v>
      </c>
      <c r="F73" s="4">
        <v>43235</v>
      </c>
      <c r="G73" s="6">
        <v>-57.04</v>
      </c>
      <c r="H73" s="6">
        <f t="shared" si="7"/>
        <v>-11.978399999999999</v>
      </c>
      <c r="I73" s="6">
        <f t="shared" si="6"/>
        <v>-69.0184</v>
      </c>
      <c r="J73" s="6"/>
      <c r="K73" s="10"/>
    </row>
    <row r="74" spans="2:11" x14ac:dyDescent="0.2">
      <c r="B74" s="2">
        <v>73</v>
      </c>
      <c r="C74" s="5" t="s">
        <v>337</v>
      </c>
      <c r="D74" s="5" t="s">
        <v>77</v>
      </c>
      <c r="E74" s="5">
        <v>2018007349</v>
      </c>
      <c r="F74" s="4">
        <v>43235</v>
      </c>
      <c r="G74" s="6">
        <v>20.99</v>
      </c>
      <c r="H74" s="6">
        <f t="shared" si="7"/>
        <v>4.4078999999999997</v>
      </c>
      <c r="I74" s="6">
        <f t="shared" si="6"/>
        <v>25.3979</v>
      </c>
      <c r="J74" s="6"/>
      <c r="K74" s="10"/>
    </row>
    <row r="75" spans="2:11" x14ac:dyDescent="0.2">
      <c r="B75" s="2">
        <v>74</v>
      </c>
      <c r="C75" s="5" t="s">
        <v>357</v>
      </c>
      <c r="D75" s="5" t="s">
        <v>358</v>
      </c>
      <c r="E75" s="5" t="s">
        <v>359</v>
      </c>
      <c r="F75" s="4">
        <v>43235</v>
      </c>
      <c r="G75" s="6">
        <v>422.44</v>
      </c>
      <c r="H75" s="6">
        <f t="shared" si="7"/>
        <v>88.712400000000002</v>
      </c>
      <c r="I75" s="6">
        <f t="shared" si="6"/>
        <v>511.1524</v>
      </c>
      <c r="J75" s="6"/>
      <c r="K75" s="10"/>
    </row>
    <row r="76" spans="2:11" x14ac:dyDescent="0.2">
      <c r="B76" s="2">
        <v>75</v>
      </c>
      <c r="C76" s="5" t="s">
        <v>10</v>
      </c>
      <c r="D76" s="5" t="s">
        <v>34</v>
      </c>
      <c r="E76" s="5" t="s">
        <v>365</v>
      </c>
      <c r="F76" s="4">
        <v>43235</v>
      </c>
      <c r="G76" s="6">
        <v>82.87</v>
      </c>
      <c r="H76" s="6">
        <f t="shared" si="7"/>
        <v>17.402699999999999</v>
      </c>
      <c r="I76" s="6">
        <f t="shared" si="6"/>
        <v>100.2727</v>
      </c>
      <c r="J76" s="6"/>
      <c r="K76" s="10"/>
    </row>
    <row r="77" spans="2:11" x14ac:dyDescent="0.2">
      <c r="B77" s="2">
        <v>76</v>
      </c>
      <c r="C77" s="5" t="s">
        <v>8</v>
      </c>
      <c r="D77" s="5" t="s">
        <v>9</v>
      </c>
      <c r="E77" s="5">
        <v>404</v>
      </c>
      <c r="F77" s="4">
        <v>43235</v>
      </c>
      <c r="G77" s="6">
        <v>96.28</v>
      </c>
      <c r="H77" s="6">
        <f t="shared" si="7"/>
        <v>20.218799999999998</v>
      </c>
      <c r="I77" s="6">
        <f t="shared" si="6"/>
        <v>116.4988</v>
      </c>
      <c r="J77" s="6"/>
      <c r="K77" s="10"/>
    </row>
    <row r="78" spans="2:11" x14ac:dyDescent="0.2">
      <c r="B78" s="2">
        <v>77</v>
      </c>
      <c r="C78" s="5" t="s">
        <v>119</v>
      </c>
      <c r="D78" s="5" t="s">
        <v>368</v>
      </c>
      <c r="E78" s="5" t="s">
        <v>369</v>
      </c>
      <c r="F78" s="4">
        <v>43235</v>
      </c>
      <c r="G78" s="6">
        <v>42.46</v>
      </c>
      <c r="H78" s="6">
        <f t="shared" si="7"/>
        <v>8.916599999999999</v>
      </c>
      <c r="I78" s="6">
        <f t="shared" si="6"/>
        <v>51.376599999999996</v>
      </c>
      <c r="J78" s="6"/>
      <c r="K78" s="10"/>
    </row>
    <row r="79" spans="2:11" x14ac:dyDescent="0.2">
      <c r="B79" s="2">
        <v>78</v>
      </c>
      <c r="C79" s="5" t="s">
        <v>341</v>
      </c>
      <c r="D79" s="5" t="s">
        <v>342</v>
      </c>
      <c r="E79" s="5" t="s">
        <v>343</v>
      </c>
      <c r="F79" s="4">
        <v>43237</v>
      </c>
      <c r="G79" s="6">
        <v>200</v>
      </c>
      <c r="H79" s="6">
        <f t="shared" si="7"/>
        <v>42</v>
      </c>
      <c r="I79" s="6">
        <f t="shared" si="6"/>
        <v>242</v>
      </c>
      <c r="J79" s="6"/>
      <c r="K79" s="10"/>
    </row>
    <row r="80" spans="2:11" x14ac:dyDescent="0.2">
      <c r="B80" s="2">
        <v>79</v>
      </c>
      <c r="C80" s="5" t="s">
        <v>341</v>
      </c>
      <c r="D80" s="5" t="s">
        <v>342</v>
      </c>
      <c r="E80" s="5" t="s">
        <v>344</v>
      </c>
      <c r="F80" s="4">
        <v>43237</v>
      </c>
      <c r="G80" s="6">
        <v>200</v>
      </c>
      <c r="H80" s="6">
        <f t="shared" si="7"/>
        <v>42</v>
      </c>
      <c r="I80" s="6">
        <f t="shared" si="6"/>
        <v>242</v>
      </c>
      <c r="J80" s="6"/>
      <c r="K80" s="10"/>
    </row>
    <row r="81" spans="2:11" x14ac:dyDescent="0.2">
      <c r="B81" s="2">
        <v>80</v>
      </c>
      <c r="C81" s="5" t="s">
        <v>341</v>
      </c>
      <c r="D81" s="5" t="s">
        <v>342</v>
      </c>
      <c r="E81" s="5" t="s">
        <v>345</v>
      </c>
      <c r="F81" s="4">
        <v>43237</v>
      </c>
      <c r="G81" s="6">
        <v>200</v>
      </c>
      <c r="H81" s="6">
        <f t="shared" si="7"/>
        <v>42</v>
      </c>
      <c r="I81" s="6">
        <f t="shared" si="6"/>
        <v>242</v>
      </c>
      <c r="J81" s="6"/>
      <c r="K81" s="10"/>
    </row>
    <row r="82" spans="2:11" x14ac:dyDescent="0.2">
      <c r="B82" s="2">
        <v>81</v>
      </c>
      <c r="C82" s="5" t="s">
        <v>341</v>
      </c>
      <c r="D82" s="5" t="s">
        <v>342</v>
      </c>
      <c r="E82" s="5" t="s">
        <v>346</v>
      </c>
      <c r="F82" s="4">
        <v>43237</v>
      </c>
      <c r="G82" s="6">
        <v>360.94</v>
      </c>
      <c r="H82" s="6">
        <f t="shared" si="7"/>
        <v>75.797399999999996</v>
      </c>
      <c r="I82" s="6">
        <f t="shared" si="6"/>
        <v>436.73739999999998</v>
      </c>
      <c r="J82" s="6"/>
      <c r="K82" s="10"/>
    </row>
    <row r="83" spans="2:11" x14ac:dyDescent="0.2">
      <c r="B83" s="2">
        <v>82</v>
      </c>
      <c r="C83" s="5" t="s">
        <v>347</v>
      </c>
      <c r="D83" s="5" t="s">
        <v>348</v>
      </c>
      <c r="E83" s="5" t="s">
        <v>349</v>
      </c>
      <c r="F83" s="4">
        <v>43237</v>
      </c>
      <c r="G83" s="6">
        <v>1181</v>
      </c>
      <c r="H83" s="6">
        <f t="shared" si="7"/>
        <v>248.01</v>
      </c>
      <c r="I83" s="6">
        <f t="shared" si="6"/>
        <v>1429.01</v>
      </c>
      <c r="J83" s="6"/>
      <c r="K83" s="10"/>
    </row>
    <row r="84" spans="2:11" x14ac:dyDescent="0.2">
      <c r="B84" s="2">
        <v>83</v>
      </c>
      <c r="C84" s="5" t="s">
        <v>136</v>
      </c>
      <c r="D84" s="5" t="s">
        <v>137</v>
      </c>
      <c r="E84" s="5" t="s">
        <v>350</v>
      </c>
      <c r="F84" s="4">
        <v>43238</v>
      </c>
      <c r="G84" s="6">
        <v>227.97</v>
      </c>
      <c r="H84" s="6">
        <f t="shared" si="7"/>
        <v>47.873699999999999</v>
      </c>
      <c r="I84" s="6">
        <f t="shared" si="6"/>
        <v>275.84370000000001</v>
      </c>
      <c r="J84" s="6"/>
      <c r="K84" s="10"/>
    </row>
    <row r="85" spans="2:11" x14ac:dyDescent="0.2">
      <c r="B85" s="2">
        <v>84</v>
      </c>
      <c r="C85" s="5" t="s">
        <v>244</v>
      </c>
      <c r="D85" s="5" t="s">
        <v>245</v>
      </c>
      <c r="E85" s="5">
        <v>259</v>
      </c>
      <c r="F85" s="4">
        <v>43238</v>
      </c>
      <c r="G85" s="6">
        <v>1597.6</v>
      </c>
      <c r="H85" s="6">
        <f t="shared" si="7"/>
        <v>335.49599999999998</v>
      </c>
      <c r="I85" s="6">
        <f t="shared" si="6"/>
        <v>1933.096</v>
      </c>
      <c r="J85" s="6"/>
      <c r="K85" s="10"/>
    </row>
    <row r="86" spans="2:11" x14ac:dyDescent="0.2">
      <c r="B86" s="2">
        <v>85</v>
      </c>
      <c r="C86" s="5" t="s">
        <v>36</v>
      </c>
      <c r="D86" s="5" t="s">
        <v>37</v>
      </c>
      <c r="E86" s="5">
        <v>180389</v>
      </c>
      <c r="F86" s="4">
        <v>43238</v>
      </c>
      <c r="G86" s="6">
        <v>480</v>
      </c>
      <c r="H86" s="6">
        <f t="shared" si="7"/>
        <v>100.8</v>
      </c>
      <c r="I86" s="6">
        <f t="shared" si="6"/>
        <v>580.79999999999995</v>
      </c>
      <c r="J86" s="6"/>
      <c r="K86" s="10"/>
    </row>
    <row r="87" spans="2:11" x14ac:dyDescent="0.2">
      <c r="B87" s="2">
        <v>86</v>
      </c>
      <c r="C87" s="5" t="s">
        <v>24</v>
      </c>
      <c r="D87" s="5" t="s">
        <v>25</v>
      </c>
      <c r="E87" s="5" t="s">
        <v>360</v>
      </c>
      <c r="F87" s="4">
        <v>43241</v>
      </c>
      <c r="G87" s="6">
        <v>4223.54</v>
      </c>
      <c r="H87" s="6">
        <f t="shared" si="7"/>
        <v>886.9434</v>
      </c>
      <c r="I87" s="6">
        <f t="shared" si="6"/>
        <v>5110.4834000000001</v>
      </c>
      <c r="J87" s="6"/>
      <c r="K87" s="10"/>
    </row>
    <row r="88" spans="2:11" x14ac:dyDescent="0.2">
      <c r="B88" s="2">
        <v>87</v>
      </c>
      <c r="C88" s="5" t="s">
        <v>269</v>
      </c>
      <c r="D88" s="5" t="s">
        <v>270</v>
      </c>
      <c r="E88" s="5" t="s">
        <v>456</v>
      </c>
      <c r="F88" s="4">
        <v>43241</v>
      </c>
      <c r="G88" s="6">
        <v>381</v>
      </c>
      <c r="H88" s="6"/>
      <c r="I88" s="6">
        <f t="shared" si="6"/>
        <v>381</v>
      </c>
      <c r="J88" s="6"/>
      <c r="K88" s="10"/>
    </row>
    <row r="89" spans="2:11" x14ac:dyDescent="0.2">
      <c r="B89" s="2">
        <v>88</v>
      </c>
      <c r="C89" s="5" t="s">
        <v>282</v>
      </c>
      <c r="D89" s="5" t="s">
        <v>283</v>
      </c>
      <c r="E89" s="5" t="s">
        <v>361</v>
      </c>
      <c r="F89" s="4">
        <v>43242</v>
      </c>
      <c r="G89" s="6">
        <v>616</v>
      </c>
      <c r="H89" s="6">
        <f>G89*0.21</f>
        <v>129.35999999999999</v>
      </c>
      <c r="I89" s="6">
        <f t="shared" si="6"/>
        <v>745.36</v>
      </c>
      <c r="J89" s="6"/>
      <c r="K89" s="10"/>
    </row>
    <row r="90" spans="2:11" x14ac:dyDescent="0.2">
      <c r="B90" s="2">
        <v>89</v>
      </c>
      <c r="C90" s="5" t="s">
        <v>341</v>
      </c>
      <c r="D90" s="5" t="s">
        <v>342</v>
      </c>
      <c r="E90" s="5" t="s">
        <v>362</v>
      </c>
      <c r="F90" s="4">
        <v>43242</v>
      </c>
      <c r="G90" s="6">
        <v>200</v>
      </c>
      <c r="H90" s="6">
        <f>G90*0.21</f>
        <v>42</v>
      </c>
      <c r="I90" s="6">
        <f t="shared" si="6"/>
        <v>242</v>
      </c>
      <c r="J90" s="6"/>
      <c r="K90" s="10"/>
    </row>
    <row r="91" spans="2:11" x14ac:dyDescent="0.2">
      <c r="B91" s="2">
        <v>90</v>
      </c>
      <c r="C91" s="5" t="s">
        <v>341</v>
      </c>
      <c r="D91" s="5" t="s">
        <v>342</v>
      </c>
      <c r="E91" s="5" t="s">
        <v>363</v>
      </c>
      <c r="F91" s="4">
        <v>43242</v>
      </c>
      <c r="G91" s="6">
        <v>200</v>
      </c>
      <c r="H91" s="6">
        <f>G91*0.21</f>
        <v>42</v>
      </c>
      <c r="I91" s="6">
        <f t="shared" si="6"/>
        <v>242</v>
      </c>
      <c r="J91" s="6"/>
      <c r="K91" s="10"/>
    </row>
    <row r="92" spans="2:11" x14ac:dyDescent="0.2">
      <c r="B92" s="2">
        <v>91</v>
      </c>
      <c r="C92" s="5" t="s">
        <v>181</v>
      </c>
      <c r="D92" s="5" t="s">
        <v>182</v>
      </c>
      <c r="E92" s="5">
        <v>77</v>
      </c>
      <c r="F92" s="4">
        <v>43243</v>
      </c>
      <c r="G92" s="6">
        <v>181.87</v>
      </c>
      <c r="H92" s="6">
        <f>G92*0.21</f>
        <v>38.192700000000002</v>
      </c>
      <c r="I92" s="6">
        <f t="shared" si="6"/>
        <v>220.06270000000001</v>
      </c>
      <c r="J92" s="6"/>
      <c r="K92" s="10"/>
    </row>
    <row r="93" spans="2:11" x14ac:dyDescent="0.2">
      <c r="B93" s="2">
        <v>92</v>
      </c>
      <c r="C93" s="5" t="s">
        <v>366</v>
      </c>
      <c r="D93" s="5" t="s">
        <v>367</v>
      </c>
      <c r="E93" s="5">
        <v>55</v>
      </c>
      <c r="F93" s="4">
        <v>43243</v>
      </c>
      <c r="G93" s="6">
        <v>76.31</v>
      </c>
      <c r="H93" s="6">
        <v>9.3800000000000008</v>
      </c>
      <c r="I93" s="6">
        <f t="shared" si="6"/>
        <v>85.69</v>
      </c>
      <c r="J93" s="6"/>
      <c r="K93" s="10"/>
    </row>
    <row r="94" spans="2:11" x14ac:dyDescent="0.2">
      <c r="B94" s="2">
        <v>93</v>
      </c>
      <c r="C94" s="5" t="s">
        <v>76</v>
      </c>
      <c r="D94" s="5" t="s">
        <v>77</v>
      </c>
      <c r="E94" s="5">
        <v>2018007963</v>
      </c>
      <c r="F94" s="4">
        <v>43244</v>
      </c>
      <c r="G94" s="6">
        <v>20.309999999999999</v>
      </c>
      <c r="H94" s="6">
        <f>G94*0.21</f>
        <v>4.2650999999999994</v>
      </c>
      <c r="I94" s="6">
        <f t="shared" si="6"/>
        <v>24.575099999999999</v>
      </c>
      <c r="J94" s="6"/>
      <c r="K94" s="10"/>
    </row>
    <row r="95" spans="2:11" x14ac:dyDescent="0.2">
      <c r="B95" s="2">
        <v>94</v>
      </c>
      <c r="C95" s="5" t="s">
        <v>38</v>
      </c>
      <c r="D95" s="5" t="s">
        <v>39</v>
      </c>
      <c r="E95" s="5">
        <v>47293</v>
      </c>
      <c r="F95" s="4">
        <v>43245</v>
      </c>
      <c r="G95" s="6">
        <v>70.55</v>
      </c>
      <c r="H95" s="6">
        <v>14.5</v>
      </c>
      <c r="I95" s="6">
        <f t="shared" si="6"/>
        <v>85.05</v>
      </c>
      <c r="J95" s="6"/>
      <c r="K95" s="10"/>
    </row>
    <row r="96" spans="2:11" s="10" customFormat="1" x14ac:dyDescent="0.2">
      <c r="B96" s="2">
        <v>95</v>
      </c>
      <c r="C96" s="5" t="s">
        <v>16</v>
      </c>
      <c r="D96" s="5" t="s">
        <v>17</v>
      </c>
      <c r="E96" s="5">
        <v>94996610</v>
      </c>
      <c r="F96" s="4">
        <v>43245</v>
      </c>
      <c r="G96" s="6">
        <v>2023.5</v>
      </c>
      <c r="H96" s="6">
        <f t="shared" ref="H96:H110" si="8">G96*0.21</f>
        <v>424.935</v>
      </c>
      <c r="I96" s="6">
        <f t="shared" si="6"/>
        <v>2448.4349999999999</v>
      </c>
      <c r="J96" s="6"/>
    </row>
    <row r="97" spans="2:11" x14ac:dyDescent="0.2">
      <c r="B97" s="2">
        <v>96</v>
      </c>
      <c r="C97" s="5" t="s">
        <v>43</v>
      </c>
      <c r="D97" s="5" t="s">
        <v>44</v>
      </c>
      <c r="E97" s="5">
        <v>2876</v>
      </c>
      <c r="F97" s="4">
        <v>43245</v>
      </c>
      <c r="G97" s="6">
        <v>690.49</v>
      </c>
      <c r="H97" s="6">
        <f t="shared" si="8"/>
        <v>145.00289999999998</v>
      </c>
      <c r="I97" s="6">
        <f t="shared" si="6"/>
        <v>835.49289999999996</v>
      </c>
      <c r="J97" s="6"/>
      <c r="K97" s="10"/>
    </row>
    <row r="98" spans="2:11" x14ac:dyDescent="0.2">
      <c r="B98" s="2">
        <v>97</v>
      </c>
      <c r="C98" s="5" t="s">
        <v>109</v>
      </c>
      <c r="D98" s="5" t="s">
        <v>110</v>
      </c>
      <c r="E98" s="5" t="s">
        <v>415</v>
      </c>
      <c r="F98" s="4">
        <v>43247</v>
      </c>
      <c r="G98" s="6">
        <v>110</v>
      </c>
      <c r="H98" s="6">
        <f t="shared" si="8"/>
        <v>23.099999999999998</v>
      </c>
      <c r="I98" s="6">
        <f t="shared" ref="I98:I129" si="9">G98+H98</f>
        <v>133.1</v>
      </c>
      <c r="J98" s="6"/>
      <c r="K98" s="10"/>
    </row>
    <row r="99" spans="2:11" x14ac:dyDescent="0.2">
      <c r="B99" s="2">
        <v>98</v>
      </c>
      <c r="C99" s="5" t="s">
        <v>341</v>
      </c>
      <c r="D99" s="5" t="s">
        <v>342</v>
      </c>
      <c r="E99" s="5" t="s">
        <v>370</v>
      </c>
      <c r="F99" s="4">
        <v>43249</v>
      </c>
      <c r="G99" s="6">
        <v>200</v>
      </c>
      <c r="H99" s="6">
        <f t="shared" si="8"/>
        <v>42</v>
      </c>
      <c r="I99" s="6">
        <f t="shared" si="9"/>
        <v>242</v>
      </c>
      <c r="J99" s="6"/>
      <c r="K99" s="10"/>
    </row>
    <row r="100" spans="2:11" x14ac:dyDescent="0.2">
      <c r="B100" s="2">
        <v>99</v>
      </c>
      <c r="C100" s="5" t="s">
        <v>341</v>
      </c>
      <c r="D100" s="5" t="s">
        <v>342</v>
      </c>
      <c r="E100" s="5" t="s">
        <v>375</v>
      </c>
      <c r="F100" s="4">
        <v>43249</v>
      </c>
      <c r="G100" s="6">
        <v>200</v>
      </c>
      <c r="H100" s="6">
        <f t="shared" si="8"/>
        <v>42</v>
      </c>
      <c r="I100" s="6">
        <f t="shared" si="9"/>
        <v>242</v>
      </c>
      <c r="J100" s="6"/>
      <c r="K100" s="10"/>
    </row>
    <row r="101" spans="2:11" x14ac:dyDescent="0.2">
      <c r="B101" s="2">
        <v>100</v>
      </c>
      <c r="C101" s="5" t="s">
        <v>199</v>
      </c>
      <c r="D101" s="5" t="s">
        <v>200</v>
      </c>
      <c r="E101" s="5" t="s">
        <v>371</v>
      </c>
      <c r="F101" s="4">
        <v>43250</v>
      </c>
      <c r="G101" s="6">
        <v>132.5</v>
      </c>
      <c r="H101" s="6">
        <f t="shared" si="8"/>
        <v>27.824999999999999</v>
      </c>
      <c r="I101" s="6">
        <f t="shared" si="9"/>
        <v>160.32499999999999</v>
      </c>
      <c r="J101" s="6"/>
      <c r="K101" s="10"/>
    </row>
    <row r="102" spans="2:11" x14ac:dyDescent="0.2">
      <c r="B102" s="2">
        <v>101</v>
      </c>
      <c r="C102" s="5" t="s">
        <v>372</v>
      </c>
      <c r="D102" s="5" t="s">
        <v>373</v>
      </c>
      <c r="E102" s="5">
        <v>3048541</v>
      </c>
      <c r="F102" s="4">
        <v>43250</v>
      </c>
      <c r="G102" s="6">
        <v>6774</v>
      </c>
      <c r="H102" s="6">
        <f t="shared" si="8"/>
        <v>1422.54</v>
      </c>
      <c r="I102" s="6">
        <f t="shared" si="9"/>
        <v>8196.5400000000009</v>
      </c>
      <c r="J102" s="6"/>
      <c r="K102" s="10"/>
    </row>
    <row r="103" spans="2:11" x14ac:dyDescent="0.2">
      <c r="B103" s="2">
        <v>102</v>
      </c>
      <c r="C103" s="5" t="s">
        <v>18</v>
      </c>
      <c r="D103" s="5" t="s">
        <v>19</v>
      </c>
      <c r="E103" s="5" t="s">
        <v>374</v>
      </c>
      <c r="F103" s="4">
        <v>43250</v>
      </c>
      <c r="G103" s="6">
        <v>1487</v>
      </c>
      <c r="H103" s="6">
        <f t="shared" si="8"/>
        <v>312.27</v>
      </c>
      <c r="I103" s="6">
        <f t="shared" si="9"/>
        <v>1799.27</v>
      </c>
      <c r="J103" s="6"/>
      <c r="K103" s="10"/>
    </row>
    <row r="104" spans="2:11" x14ac:dyDescent="0.2">
      <c r="B104" s="2">
        <v>103</v>
      </c>
      <c r="C104" s="5" t="s">
        <v>405</v>
      </c>
      <c r="D104" s="5" t="s">
        <v>406</v>
      </c>
      <c r="E104" s="5">
        <v>18700001974</v>
      </c>
      <c r="F104" s="4">
        <v>43250</v>
      </c>
      <c r="G104" s="6">
        <v>6732</v>
      </c>
      <c r="H104" s="6">
        <f t="shared" si="8"/>
        <v>1413.72</v>
      </c>
      <c r="I104" s="6">
        <f t="shared" si="9"/>
        <v>8145.72</v>
      </c>
      <c r="J104" s="6"/>
      <c r="K104" s="10"/>
    </row>
    <row r="105" spans="2:11" x14ac:dyDescent="0.2">
      <c r="B105" s="2">
        <v>104</v>
      </c>
      <c r="C105" s="5" t="s">
        <v>56</v>
      </c>
      <c r="D105" s="5" t="s">
        <v>57</v>
      </c>
      <c r="E105" s="5" t="s">
        <v>377</v>
      </c>
      <c r="F105" s="4">
        <v>43251</v>
      </c>
      <c r="G105" s="6">
        <v>593.04999999999995</v>
      </c>
      <c r="H105" s="6">
        <f t="shared" si="8"/>
        <v>124.54049999999998</v>
      </c>
      <c r="I105" s="6">
        <f t="shared" si="9"/>
        <v>717.59049999999991</v>
      </c>
      <c r="J105" s="6"/>
      <c r="K105" s="10"/>
    </row>
    <row r="106" spans="2:11" x14ac:dyDescent="0.2">
      <c r="B106" s="2">
        <v>105</v>
      </c>
      <c r="C106" s="5" t="s">
        <v>92</v>
      </c>
      <c r="D106" s="5" t="s">
        <v>93</v>
      </c>
      <c r="E106" s="5" t="s">
        <v>379</v>
      </c>
      <c r="F106" s="4">
        <v>43251</v>
      </c>
      <c r="G106" s="6">
        <v>1575.5</v>
      </c>
      <c r="H106" s="6">
        <f t="shared" si="8"/>
        <v>330.85499999999996</v>
      </c>
      <c r="I106" s="6">
        <f t="shared" si="9"/>
        <v>1906.355</v>
      </c>
      <c r="J106" s="6"/>
      <c r="K106" s="10"/>
    </row>
    <row r="107" spans="2:11" x14ac:dyDescent="0.2">
      <c r="B107" s="2">
        <v>106</v>
      </c>
      <c r="C107" s="5" t="s">
        <v>29</v>
      </c>
      <c r="D107" s="5" t="s">
        <v>30</v>
      </c>
      <c r="E107" s="5" t="s">
        <v>380</v>
      </c>
      <c r="F107" s="4">
        <v>43251</v>
      </c>
      <c r="G107" s="6">
        <v>274.8</v>
      </c>
      <c r="H107" s="6">
        <f t="shared" si="8"/>
        <v>57.707999999999998</v>
      </c>
      <c r="I107" s="6">
        <f t="shared" si="9"/>
        <v>332.50800000000004</v>
      </c>
      <c r="J107" s="6"/>
      <c r="K107" s="10"/>
    </row>
    <row r="108" spans="2:11" x14ac:dyDescent="0.2">
      <c r="B108" s="2">
        <v>107</v>
      </c>
      <c r="C108" s="5" t="s">
        <v>26</v>
      </c>
      <c r="D108" s="5" t="s">
        <v>32</v>
      </c>
      <c r="E108" s="5" t="s">
        <v>381</v>
      </c>
      <c r="F108" s="4">
        <v>43251</v>
      </c>
      <c r="G108" s="6">
        <v>1000</v>
      </c>
      <c r="H108" s="6">
        <f t="shared" si="8"/>
        <v>210</v>
      </c>
      <c r="I108" s="6">
        <f t="shared" si="9"/>
        <v>1210</v>
      </c>
      <c r="J108" s="6"/>
      <c r="K108" s="10"/>
    </row>
    <row r="109" spans="2:11" x14ac:dyDescent="0.2">
      <c r="B109" s="2">
        <v>108</v>
      </c>
      <c r="C109" s="5" t="s">
        <v>86</v>
      </c>
      <c r="D109" s="5" t="s">
        <v>87</v>
      </c>
      <c r="E109" s="5" t="s">
        <v>386</v>
      </c>
      <c r="F109" s="4">
        <v>43251</v>
      </c>
      <c r="G109" s="6">
        <v>158.33000000000001</v>
      </c>
      <c r="H109" s="6">
        <f t="shared" si="8"/>
        <v>33.249299999999998</v>
      </c>
      <c r="I109" s="6">
        <f t="shared" si="9"/>
        <v>191.57930000000002</v>
      </c>
      <c r="J109" s="6"/>
      <c r="K109" s="10"/>
    </row>
    <row r="110" spans="2:11" x14ac:dyDescent="0.2">
      <c r="B110" s="2">
        <v>109</v>
      </c>
      <c r="C110" s="5" t="s">
        <v>89</v>
      </c>
      <c r="D110" s="5" t="s">
        <v>90</v>
      </c>
      <c r="E110" s="5" t="s">
        <v>390</v>
      </c>
      <c r="F110" s="4">
        <v>43251</v>
      </c>
      <c r="G110" s="6">
        <v>581.32000000000005</v>
      </c>
      <c r="H110" s="6">
        <f t="shared" si="8"/>
        <v>122.0772</v>
      </c>
      <c r="I110" s="6">
        <f t="shared" si="9"/>
        <v>703.39720000000011</v>
      </c>
      <c r="J110" s="6"/>
      <c r="K110" s="10"/>
    </row>
    <row r="111" spans="2:11" x14ac:dyDescent="0.2">
      <c r="B111" s="2">
        <v>110</v>
      </c>
      <c r="C111" s="5" t="s">
        <v>28</v>
      </c>
      <c r="D111" s="5" t="s">
        <v>27</v>
      </c>
      <c r="E111" s="5">
        <v>3663352</v>
      </c>
      <c r="F111" s="4">
        <v>43251</v>
      </c>
      <c r="G111" s="6">
        <v>30.9</v>
      </c>
      <c r="H111" s="6">
        <f>G111*0.1</f>
        <v>3.09</v>
      </c>
      <c r="I111" s="6">
        <f t="shared" si="9"/>
        <v>33.989999999999995</v>
      </c>
      <c r="J111" s="6"/>
      <c r="K111" s="10"/>
    </row>
    <row r="112" spans="2:11" x14ac:dyDescent="0.2">
      <c r="B112" s="2">
        <v>111</v>
      </c>
      <c r="C112" s="5" t="s">
        <v>28</v>
      </c>
      <c r="D112" s="5" t="s">
        <v>27</v>
      </c>
      <c r="E112" s="5">
        <v>3663356</v>
      </c>
      <c r="F112" s="4">
        <v>43251</v>
      </c>
      <c r="G112" s="6">
        <v>30</v>
      </c>
      <c r="H112" s="6">
        <f>G112*0.1</f>
        <v>3</v>
      </c>
      <c r="I112" s="6">
        <f t="shared" si="9"/>
        <v>33</v>
      </c>
      <c r="J112" s="6"/>
      <c r="K112" s="10"/>
    </row>
    <row r="113" spans="2:11" x14ac:dyDescent="0.2">
      <c r="B113" s="2">
        <v>112</v>
      </c>
      <c r="C113" s="5" t="s">
        <v>265</v>
      </c>
      <c r="D113" s="5" t="s">
        <v>266</v>
      </c>
      <c r="E113" s="5" t="s">
        <v>400</v>
      </c>
      <c r="F113" s="4">
        <v>43251</v>
      </c>
      <c r="G113" s="6">
        <v>1389.36</v>
      </c>
      <c r="H113" s="6">
        <f t="shared" ref="H113:H125" si="10">G113*0.21</f>
        <v>291.76559999999995</v>
      </c>
      <c r="I113" s="6">
        <f t="shared" si="9"/>
        <v>1681.1255999999998</v>
      </c>
      <c r="J113" s="6"/>
      <c r="K113" s="10"/>
    </row>
    <row r="114" spans="2:11" x14ac:dyDescent="0.2">
      <c r="B114" s="2">
        <v>113</v>
      </c>
      <c r="C114" s="5" t="s">
        <v>357</v>
      </c>
      <c r="D114" s="5" t="s">
        <v>358</v>
      </c>
      <c r="E114" s="5" t="s">
        <v>401</v>
      </c>
      <c r="F114" s="4">
        <v>43251</v>
      </c>
      <c r="G114" s="6">
        <v>375.75</v>
      </c>
      <c r="H114" s="6">
        <f t="shared" si="10"/>
        <v>78.907499999999999</v>
      </c>
      <c r="I114" s="6">
        <f t="shared" si="9"/>
        <v>454.65750000000003</v>
      </c>
      <c r="J114" s="6"/>
      <c r="K114" s="10"/>
    </row>
    <row r="115" spans="2:11" x14ac:dyDescent="0.2">
      <c r="B115" s="2">
        <v>114</v>
      </c>
      <c r="C115" s="5" t="s">
        <v>176</v>
      </c>
      <c r="D115" s="5" t="s">
        <v>177</v>
      </c>
      <c r="E115" s="5" t="s">
        <v>402</v>
      </c>
      <c r="F115" s="4">
        <v>43251</v>
      </c>
      <c r="G115" s="6">
        <v>51.04</v>
      </c>
      <c r="H115" s="6">
        <f t="shared" si="10"/>
        <v>10.718399999999999</v>
      </c>
      <c r="I115" s="6">
        <f t="shared" si="9"/>
        <v>61.758399999999995</v>
      </c>
      <c r="J115" s="6"/>
      <c r="K115" s="10"/>
    </row>
    <row r="116" spans="2:11" x14ac:dyDescent="0.2">
      <c r="B116" s="2">
        <v>115</v>
      </c>
      <c r="C116" s="5" t="s">
        <v>8</v>
      </c>
      <c r="D116" s="5" t="s">
        <v>9</v>
      </c>
      <c r="E116" s="5">
        <v>456</v>
      </c>
      <c r="F116" s="4">
        <v>43251</v>
      </c>
      <c r="G116" s="6">
        <v>60.83</v>
      </c>
      <c r="H116" s="6">
        <f t="shared" si="10"/>
        <v>12.774299999999998</v>
      </c>
      <c r="I116" s="6">
        <f t="shared" si="9"/>
        <v>73.604299999999995</v>
      </c>
      <c r="J116" s="6"/>
      <c r="K116" s="10"/>
    </row>
    <row r="117" spans="2:11" x14ac:dyDescent="0.2">
      <c r="B117" s="2">
        <v>116</v>
      </c>
      <c r="C117" s="5" t="s">
        <v>10</v>
      </c>
      <c r="D117" s="5" t="s">
        <v>34</v>
      </c>
      <c r="E117" s="5" t="s">
        <v>404</v>
      </c>
      <c r="F117" s="4">
        <v>43251</v>
      </c>
      <c r="G117" s="6">
        <v>107.86</v>
      </c>
      <c r="H117" s="6">
        <f t="shared" si="10"/>
        <v>22.650600000000001</v>
      </c>
      <c r="I117" s="6">
        <f t="shared" si="9"/>
        <v>130.51060000000001</v>
      </c>
      <c r="J117" s="6"/>
      <c r="K117" s="10"/>
    </row>
    <row r="118" spans="2:11" x14ac:dyDescent="0.2">
      <c r="B118" s="2">
        <v>117</v>
      </c>
      <c r="C118" s="5" t="s">
        <v>22</v>
      </c>
      <c r="D118" s="5" t="s">
        <v>23</v>
      </c>
      <c r="E118" s="5">
        <v>396</v>
      </c>
      <c r="F118" s="4">
        <v>43251</v>
      </c>
      <c r="G118" s="6">
        <v>196.53</v>
      </c>
      <c r="H118" s="6">
        <f t="shared" si="10"/>
        <v>41.271299999999997</v>
      </c>
      <c r="I118" s="6">
        <f t="shared" si="9"/>
        <v>237.8013</v>
      </c>
      <c r="J118" s="6"/>
      <c r="K118" s="10"/>
    </row>
    <row r="119" spans="2:11" x14ac:dyDescent="0.2">
      <c r="B119" s="2">
        <v>118</v>
      </c>
      <c r="C119" s="5" t="s">
        <v>78</v>
      </c>
      <c r="D119" s="5" t="s">
        <v>79</v>
      </c>
      <c r="E119" s="5">
        <v>248449</v>
      </c>
      <c r="F119" s="4">
        <v>43251</v>
      </c>
      <c r="G119" s="6">
        <v>39.51</v>
      </c>
      <c r="H119" s="6">
        <f t="shared" si="10"/>
        <v>8.2970999999999986</v>
      </c>
      <c r="I119" s="6">
        <f t="shared" si="9"/>
        <v>47.807099999999998</v>
      </c>
      <c r="J119" s="6"/>
      <c r="K119" s="10"/>
    </row>
    <row r="120" spans="2:11" x14ac:dyDescent="0.2">
      <c r="B120" s="2">
        <v>119</v>
      </c>
      <c r="C120" s="5" t="s">
        <v>59</v>
      </c>
      <c r="D120" s="5" t="s">
        <v>60</v>
      </c>
      <c r="E120" s="5">
        <v>508</v>
      </c>
      <c r="F120" s="4">
        <v>43252</v>
      </c>
      <c r="G120" s="6">
        <v>15</v>
      </c>
      <c r="H120" s="6">
        <f t="shared" si="10"/>
        <v>3.15</v>
      </c>
      <c r="I120" s="6">
        <f t="shared" si="9"/>
        <v>18.149999999999999</v>
      </c>
      <c r="J120" s="6"/>
      <c r="K120" s="10"/>
    </row>
    <row r="121" spans="2:11" x14ac:dyDescent="0.2">
      <c r="B121" s="2">
        <v>120</v>
      </c>
      <c r="C121" s="5" t="s">
        <v>376</v>
      </c>
      <c r="D121" s="5" t="s">
        <v>37</v>
      </c>
      <c r="E121" s="5">
        <v>180447</v>
      </c>
      <c r="F121" s="4">
        <v>43252</v>
      </c>
      <c r="G121" s="6">
        <v>303.75</v>
      </c>
      <c r="H121" s="6">
        <f t="shared" si="10"/>
        <v>63.787499999999994</v>
      </c>
      <c r="I121" s="6">
        <f t="shared" si="9"/>
        <v>367.53750000000002</v>
      </c>
      <c r="J121" s="6"/>
      <c r="K121" s="10"/>
    </row>
    <row r="122" spans="2:11" x14ac:dyDescent="0.2">
      <c r="B122" s="2">
        <v>121</v>
      </c>
      <c r="C122" s="5" t="s">
        <v>280</v>
      </c>
      <c r="D122" s="5" t="s">
        <v>35</v>
      </c>
      <c r="E122" s="5">
        <v>18221</v>
      </c>
      <c r="F122" s="4">
        <v>43252</v>
      </c>
      <c r="G122" s="6">
        <v>155</v>
      </c>
      <c r="H122" s="6">
        <f t="shared" si="10"/>
        <v>32.549999999999997</v>
      </c>
      <c r="I122" s="6">
        <f t="shared" si="9"/>
        <v>187.55</v>
      </c>
      <c r="J122" s="6"/>
      <c r="K122" s="10"/>
    </row>
    <row r="123" spans="2:11" x14ac:dyDescent="0.2">
      <c r="B123" s="2">
        <v>122</v>
      </c>
      <c r="C123" s="5" t="s">
        <v>69</v>
      </c>
      <c r="D123" s="5" t="s">
        <v>70</v>
      </c>
      <c r="E123" s="5" t="s">
        <v>378</v>
      </c>
      <c r="F123" s="4">
        <v>43252</v>
      </c>
      <c r="G123" s="6">
        <v>339.9</v>
      </c>
      <c r="H123" s="6">
        <f t="shared" si="10"/>
        <v>71.378999999999991</v>
      </c>
      <c r="I123" s="6">
        <f t="shared" si="9"/>
        <v>411.279</v>
      </c>
      <c r="J123" s="6"/>
      <c r="K123" s="10"/>
    </row>
    <row r="124" spans="2:11" x14ac:dyDescent="0.2">
      <c r="B124" s="2">
        <v>123</v>
      </c>
      <c r="C124" s="5" t="s">
        <v>15</v>
      </c>
      <c r="D124" s="5" t="s">
        <v>31</v>
      </c>
      <c r="E124" s="5" t="s">
        <v>382</v>
      </c>
      <c r="F124" s="4">
        <v>43252</v>
      </c>
      <c r="G124" s="6">
        <v>155</v>
      </c>
      <c r="H124" s="6">
        <f t="shared" si="10"/>
        <v>32.549999999999997</v>
      </c>
      <c r="I124" s="6">
        <f t="shared" si="9"/>
        <v>187.55</v>
      </c>
      <c r="J124" s="6"/>
      <c r="K124" s="10"/>
    </row>
    <row r="125" spans="2:11" x14ac:dyDescent="0.2">
      <c r="B125" s="2">
        <v>124</v>
      </c>
      <c r="C125" s="5" t="s">
        <v>394</v>
      </c>
      <c r="D125" s="5" t="s">
        <v>395</v>
      </c>
      <c r="E125" s="5">
        <v>2102</v>
      </c>
      <c r="F125" s="4">
        <v>43252</v>
      </c>
      <c r="G125" s="6">
        <v>81</v>
      </c>
      <c r="H125" s="6">
        <f t="shared" si="10"/>
        <v>17.009999999999998</v>
      </c>
      <c r="I125" s="6">
        <f t="shared" si="9"/>
        <v>98.009999999999991</v>
      </c>
      <c r="J125" s="6"/>
      <c r="K125" s="10"/>
    </row>
    <row r="126" spans="2:11" x14ac:dyDescent="0.2">
      <c r="B126" s="2">
        <v>125</v>
      </c>
      <c r="C126" s="5" t="s">
        <v>383</v>
      </c>
      <c r="D126" s="5" t="s">
        <v>384</v>
      </c>
      <c r="E126" s="5">
        <v>101680</v>
      </c>
      <c r="F126" s="4">
        <v>43255</v>
      </c>
      <c r="G126" s="6">
        <v>34.950000000000003</v>
      </c>
      <c r="H126" s="6">
        <f>G126*0.1</f>
        <v>3.4950000000000006</v>
      </c>
      <c r="I126" s="6">
        <f t="shared" si="9"/>
        <v>38.445</v>
      </c>
      <c r="J126" s="6"/>
      <c r="K126" s="10"/>
    </row>
    <row r="127" spans="2:11" x14ac:dyDescent="0.2">
      <c r="B127" s="2">
        <v>126</v>
      </c>
      <c r="C127" s="5" t="s">
        <v>391</v>
      </c>
      <c r="D127" s="5" t="s">
        <v>392</v>
      </c>
      <c r="E127" s="5" t="s">
        <v>393</v>
      </c>
      <c r="F127" s="4">
        <v>43256</v>
      </c>
      <c r="G127" s="6">
        <v>2895</v>
      </c>
      <c r="H127" s="6">
        <f t="shared" ref="H127:H133" si="11">G127*0.21</f>
        <v>607.94999999999993</v>
      </c>
      <c r="I127" s="6">
        <f t="shared" si="9"/>
        <v>3502.95</v>
      </c>
      <c r="J127" s="6"/>
      <c r="K127" s="10"/>
    </row>
    <row r="128" spans="2:11" x14ac:dyDescent="0.2">
      <c r="B128" s="2">
        <v>127</v>
      </c>
      <c r="C128" s="5" t="s">
        <v>40</v>
      </c>
      <c r="D128" s="5" t="s">
        <v>41</v>
      </c>
      <c r="E128" s="5">
        <v>18777</v>
      </c>
      <c r="F128" s="4">
        <v>43256</v>
      </c>
      <c r="G128" s="6">
        <v>345.24</v>
      </c>
      <c r="H128" s="6">
        <f t="shared" si="11"/>
        <v>72.500399999999999</v>
      </c>
      <c r="I128" s="6">
        <f t="shared" si="9"/>
        <v>417.74040000000002</v>
      </c>
      <c r="J128" s="6"/>
      <c r="K128" s="10"/>
    </row>
    <row r="129" spans="2:11" x14ac:dyDescent="0.2">
      <c r="B129" s="2">
        <v>128</v>
      </c>
      <c r="C129" s="5" t="s">
        <v>40</v>
      </c>
      <c r="D129" s="5" t="s">
        <v>41</v>
      </c>
      <c r="E129" s="5" t="s">
        <v>551</v>
      </c>
      <c r="F129" s="4">
        <v>43256</v>
      </c>
      <c r="G129" s="6">
        <v>16.29</v>
      </c>
      <c r="H129" s="6">
        <f t="shared" si="11"/>
        <v>3.4208999999999996</v>
      </c>
      <c r="I129" s="6">
        <f t="shared" si="9"/>
        <v>19.710899999999999</v>
      </c>
      <c r="J129" s="6"/>
      <c r="K129" s="10"/>
    </row>
    <row r="130" spans="2:11" x14ac:dyDescent="0.2">
      <c r="B130" s="2">
        <v>129</v>
      </c>
      <c r="C130" s="5" t="s">
        <v>247</v>
      </c>
      <c r="D130" s="5" t="s">
        <v>248</v>
      </c>
      <c r="E130" s="5">
        <v>8</v>
      </c>
      <c r="F130" s="4">
        <v>43257</v>
      </c>
      <c r="G130" s="6">
        <v>1752</v>
      </c>
      <c r="H130" s="6">
        <f t="shared" si="11"/>
        <v>367.91999999999996</v>
      </c>
      <c r="I130" s="6">
        <f t="shared" ref="I130:I161" si="12">G130+H130</f>
        <v>2119.92</v>
      </c>
      <c r="J130" s="6"/>
      <c r="K130" s="10"/>
    </row>
    <row r="131" spans="2:11" x14ac:dyDescent="0.2">
      <c r="B131" s="2">
        <v>130</v>
      </c>
      <c r="C131" s="5" t="s">
        <v>398</v>
      </c>
      <c r="D131" s="5" t="s">
        <v>399</v>
      </c>
      <c r="E131" s="5">
        <v>733</v>
      </c>
      <c r="F131" s="4">
        <v>43258</v>
      </c>
      <c r="G131" s="6">
        <v>25</v>
      </c>
      <c r="H131" s="6">
        <f t="shared" si="11"/>
        <v>5.25</v>
      </c>
      <c r="I131" s="6">
        <f t="shared" si="12"/>
        <v>30.25</v>
      </c>
      <c r="J131" s="6"/>
      <c r="K131" s="10"/>
    </row>
    <row r="132" spans="2:11" x14ac:dyDescent="0.2">
      <c r="B132" s="2">
        <v>131</v>
      </c>
      <c r="C132" s="5" t="s">
        <v>86</v>
      </c>
      <c r="D132" s="5" t="s">
        <v>87</v>
      </c>
      <c r="E132" s="5" t="s">
        <v>410</v>
      </c>
      <c r="F132" s="4">
        <v>43259</v>
      </c>
      <c r="G132" s="6">
        <v>145</v>
      </c>
      <c r="H132" s="6">
        <f t="shared" si="11"/>
        <v>30.45</v>
      </c>
      <c r="I132" s="6">
        <f t="shared" si="12"/>
        <v>175.45</v>
      </c>
      <c r="J132" s="6"/>
      <c r="K132" s="10"/>
    </row>
    <row r="133" spans="2:11" x14ac:dyDescent="0.2">
      <c r="B133" s="2">
        <v>132</v>
      </c>
      <c r="C133" s="5" t="s">
        <v>86</v>
      </c>
      <c r="D133" s="5" t="s">
        <v>87</v>
      </c>
      <c r="E133" s="5" t="s">
        <v>411</v>
      </c>
      <c r="F133" s="4">
        <v>43259</v>
      </c>
      <c r="G133" s="6">
        <v>5054.28</v>
      </c>
      <c r="H133" s="6">
        <f t="shared" si="11"/>
        <v>1061.3987999999999</v>
      </c>
      <c r="I133" s="6">
        <f t="shared" si="12"/>
        <v>6115.6787999999997</v>
      </c>
      <c r="J133" s="6"/>
      <c r="K133" s="10"/>
    </row>
    <row r="134" spans="2:11" x14ac:dyDescent="0.2">
      <c r="B134" s="2">
        <v>133</v>
      </c>
      <c r="C134" s="5" t="s">
        <v>186</v>
      </c>
      <c r="D134" s="5" t="s">
        <v>403</v>
      </c>
      <c r="E134" s="5">
        <v>372975</v>
      </c>
      <c r="F134" s="4">
        <v>43262</v>
      </c>
      <c r="G134" s="6">
        <v>40.5</v>
      </c>
      <c r="H134" s="6">
        <v>8.5</v>
      </c>
      <c r="I134" s="6">
        <f t="shared" si="12"/>
        <v>49</v>
      </c>
      <c r="J134" s="6"/>
      <c r="K134" s="10"/>
    </row>
    <row r="135" spans="2:11" x14ac:dyDescent="0.2">
      <c r="B135" s="2">
        <v>134</v>
      </c>
      <c r="C135" s="5" t="s">
        <v>280</v>
      </c>
      <c r="D135" s="5" t="s">
        <v>35</v>
      </c>
      <c r="E135" s="5">
        <v>18245</v>
      </c>
      <c r="F135" s="4">
        <v>43263</v>
      </c>
      <c r="G135" s="6">
        <v>90.5</v>
      </c>
      <c r="H135" s="6">
        <f t="shared" ref="H135:H140" si="13">G135*0.21</f>
        <v>19.004999999999999</v>
      </c>
      <c r="I135" s="6">
        <f t="shared" si="12"/>
        <v>109.505</v>
      </c>
      <c r="J135" s="6"/>
      <c r="K135" s="10"/>
    </row>
    <row r="136" spans="2:11" x14ac:dyDescent="0.2">
      <c r="B136" s="2">
        <v>135</v>
      </c>
      <c r="C136" s="5" t="s">
        <v>69</v>
      </c>
      <c r="D136" s="5" t="s">
        <v>70</v>
      </c>
      <c r="E136" s="5" t="s">
        <v>421</v>
      </c>
      <c r="F136" s="4">
        <v>43263</v>
      </c>
      <c r="G136" s="6">
        <v>71.38</v>
      </c>
      <c r="H136" s="6">
        <f t="shared" si="13"/>
        <v>14.989799999999999</v>
      </c>
      <c r="I136" s="6">
        <f t="shared" si="12"/>
        <v>86.369799999999998</v>
      </c>
      <c r="J136" s="6"/>
      <c r="K136" s="10"/>
    </row>
    <row r="137" spans="2:11" x14ac:dyDescent="0.2">
      <c r="B137" s="2">
        <v>136</v>
      </c>
      <c r="C137" s="5" t="s">
        <v>394</v>
      </c>
      <c r="D137" s="5" t="s">
        <v>395</v>
      </c>
      <c r="E137" s="5">
        <v>2279</v>
      </c>
      <c r="F137" s="4">
        <v>43264</v>
      </c>
      <c r="G137" s="6">
        <v>1366.58</v>
      </c>
      <c r="H137" s="6">
        <f t="shared" si="13"/>
        <v>286.98179999999996</v>
      </c>
      <c r="I137" s="6">
        <f t="shared" si="12"/>
        <v>1653.5617999999999</v>
      </c>
      <c r="J137" s="6"/>
      <c r="K137" s="10"/>
    </row>
    <row r="138" spans="2:11" x14ac:dyDescent="0.2">
      <c r="B138" s="2">
        <v>137</v>
      </c>
      <c r="C138" s="5" t="s">
        <v>8</v>
      </c>
      <c r="D138" s="5" t="s">
        <v>9</v>
      </c>
      <c r="E138" s="5">
        <v>511</v>
      </c>
      <c r="F138" s="4">
        <v>43266</v>
      </c>
      <c r="G138" s="6">
        <v>22.63</v>
      </c>
      <c r="H138" s="6">
        <f t="shared" si="13"/>
        <v>4.7523</v>
      </c>
      <c r="I138" s="6">
        <f t="shared" si="12"/>
        <v>27.382300000000001</v>
      </c>
      <c r="J138" s="6"/>
      <c r="K138" s="10"/>
    </row>
    <row r="139" spans="2:11" x14ac:dyDescent="0.2">
      <c r="B139" s="2">
        <v>138</v>
      </c>
      <c r="C139" s="5" t="s">
        <v>176</v>
      </c>
      <c r="D139" s="5" t="s">
        <v>177</v>
      </c>
      <c r="E139" s="5" t="s">
        <v>414</v>
      </c>
      <c r="F139" s="4">
        <v>43266</v>
      </c>
      <c r="G139" s="6">
        <v>1074.4000000000001</v>
      </c>
      <c r="H139" s="6">
        <f t="shared" si="13"/>
        <v>225.62400000000002</v>
      </c>
      <c r="I139" s="6">
        <f t="shared" si="12"/>
        <v>1300.0240000000001</v>
      </c>
      <c r="J139" s="6"/>
      <c r="K139" s="10"/>
    </row>
    <row r="140" spans="2:11" x14ac:dyDescent="0.2">
      <c r="B140" s="2">
        <v>139</v>
      </c>
      <c r="C140" s="5" t="s">
        <v>357</v>
      </c>
      <c r="D140" s="5" t="s">
        <v>358</v>
      </c>
      <c r="E140" s="5" t="s">
        <v>427</v>
      </c>
      <c r="F140" s="4">
        <v>43266</v>
      </c>
      <c r="G140" s="6">
        <v>38.51</v>
      </c>
      <c r="H140" s="6">
        <f t="shared" si="13"/>
        <v>8.0870999999999995</v>
      </c>
      <c r="I140" s="6">
        <f t="shared" si="12"/>
        <v>46.597099999999998</v>
      </c>
      <c r="J140" s="6"/>
      <c r="K140" s="10"/>
    </row>
    <row r="141" spans="2:11" x14ac:dyDescent="0.2">
      <c r="B141" s="2">
        <v>140</v>
      </c>
      <c r="C141" s="5" t="s">
        <v>407</v>
      </c>
      <c r="D141" s="5" t="s">
        <v>408</v>
      </c>
      <c r="E141" s="5" t="s">
        <v>409</v>
      </c>
      <c r="F141" s="4">
        <v>43269</v>
      </c>
      <c r="G141" s="6">
        <v>517</v>
      </c>
      <c r="H141" s="6"/>
      <c r="I141" s="6">
        <f t="shared" si="12"/>
        <v>517</v>
      </c>
      <c r="J141" s="6"/>
      <c r="K141" s="10"/>
    </row>
    <row r="142" spans="2:11" x14ac:dyDescent="0.2">
      <c r="B142" s="2">
        <v>141</v>
      </c>
      <c r="C142" s="5" t="s">
        <v>407</v>
      </c>
      <c r="D142" s="5" t="s">
        <v>408</v>
      </c>
      <c r="E142" s="5" t="s">
        <v>412</v>
      </c>
      <c r="F142" s="4">
        <v>43269</v>
      </c>
      <c r="G142" s="6">
        <v>1150</v>
      </c>
      <c r="H142" s="6"/>
      <c r="I142" s="6">
        <f t="shared" si="12"/>
        <v>1150</v>
      </c>
      <c r="J142" s="6"/>
      <c r="K142" s="10"/>
    </row>
    <row r="143" spans="2:11" x14ac:dyDescent="0.2">
      <c r="B143" s="2">
        <v>142</v>
      </c>
      <c r="C143" s="5" t="s">
        <v>423</v>
      </c>
      <c r="D143" s="5" t="s">
        <v>424</v>
      </c>
      <c r="E143" s="5" t="s">
        <v>425</v>
      </c>
      <c r="F143" s="4">
        <v>43269</v>
      </c>
      <c r="G143" s="6">
        <v>24.79</v>
      </c>
      <c r="H143" s="6">
        <f>G143*0.21</f>
        <v>5.2058999999999997</v>
      </c>
      <c r="I143" s="6">
        <f t="shared" si="12"/>
        <v>29.995899999999999</v>
      </c>
      <c r="J143" s="6"/>
      <c r="K143" s="10"/>
    </row>
    <row r="144" spans="2:11" x14ac:dyDescent="0.2">
      <c r="B144" s="2">
        <v>143</v>
      </c>
      <c r="C144" s="5" t="s">
        <v>72</v>
      </c>
      <c r="D144" s="5" t="s">
        <v>73</v>
      </c>
      <c r="E144" s="5">
        <v>1118451358</v>
      </c>
      <c r="F144" s="4">
        <v>43271</v>
      </c>
      <c r="G144" s="6">
        <v>905.4</v>
      </c>
      <c r="H144" s="6">
        <f>G144*0.21</f>
        <v>190.13399999999999</v>
      </c>
      <c r="I144" s="6">
        <f t="shared" si="12"/>
        <v>1095.5339999999999</v>
      </c>
      <c r="J144" s="6"/>
      <c r="K144" s="10"/>
    </row>
    <row r="145" spans="2:11" x14ac:dyDescent="0.2">
      <c r="B145" s="2">
        <v>144</v>
      </c>
      <c r="C145" s="5" t="s">
        <v>407</v>
      </c>
      <c r="D145" s="5" t="s">
        <v>408</v>
      </c>
      <c r="E145" s="5" t="s">
        <v>413</v>
      </c>
      <c r="F145" s="4">
        <v>43272</v>
      </c>
      <c r="G145" s="6">
        <v>537</v>
      </c>
      <c r="H145" s="6"/>
      <c r="I145" s="6">
        <f t="shared" si="12"/>
        <v>537</v>
      </c>
      <c r="J145" s="6"/>
      <c r="K145" s="10"/>
    </row>
    <row r="146" spans="2:11" x14ac:dyDescent="0.2">
      <c r="B146" s="2">
        <v>145</v>
      </c>
      <c r="C146" s="5" t="s">
        <v>24</v>
      </c>
      <c r="D146" s="5" t="s">
        <v>25</v>
      </c>
      <c r="E146" s="5" t="s">
        <v>416</v>
      </c>
      <c r="F146" s="4">
        <v>43272</v>
      </c>
      <c r="G146" s="6">
        <v>5447.22</v>
      </c>
      <c r="H146" s="6">
        <f t="shared" ref="H146:H155" si="14">G146*0.21</f>
        <v>1143.9162000000001</v>
      </c>
      <c r="I146" s="6">
        <f t="shared" si="12"/>
        <v>6591.1362000000008</v>
      </c>
      <c r="J146" s="6"/>
      <c r="K146" s="10"/>
    </row>
    <row r="147" spans="2:11" x14ac:dyDescent="0.2">
      <c r="B147" s="2">
        <v>146</v>
      </c>
      <c r="C147" s="5" t="s">
        <v>50</v>
      </c>
      <c r="D147" s="5" t="s">
        <v>51</v>
      </c>
      <c r="E147" s="5" t="s">
        <v>417</v>
      </c>
      <c r="F147" s="4">
        <v>43272</v>
      </c>
      <c r="G147" s="6">
        <v>5.75</v>
      </c>
      <c r="H147" s="6">
        <f t="shared" si="14"/>
        <v>1.2075</v>
      </c>
      <c r="I147" s="6">
        <f t="shared" si="12"/>
        <v>6.9574999999999996</v>
      </c>
      <c r="J147" s="6"/>
      <c r="K147" s="10"/>
    </row>
    <row r="148" spans="2:11" x14ac:dyDescent="0.2">
      <c r="B148" s="2">
        <v>147</v>
      </c>
      <c r="C148" s="5" t="s">
        <v>418</v>
      </c>
      <c r="D148" s="5" t="s">
        <v>419</v>
      </c>
      <c r="E148" s="5" t="s">
        <v>420</v>
      </c>
      <c r="F148" s="4">
        <v>43272</v>
      </c>
      <c r="G148" s="6">
        <v>139.86000000000001</v>
      </c>
      <c r="H148" s="6">
        <f t="shared" si="14"/>
        <v>29.370600000000003</v>
      </c>
      <c r="I148" s="6">
        <f t="shared" si="12"/>
        <v>169.23060000000001</v>
      </c>
      <c r="J148" s="6"/>
      <c r="K148" s="10"/>
    </row>
    <row r="149" spans="2:11" x14ac:dyDescent="0.2">
      <c r="B149" s="2">
        <v>148</v>
      </c>
      <c r="C149" s="5" t="s">
        <v>629</v>
      </c>
      <c r="D149" s="5" t="s">
        <v>630</v>
      </c>
      <c r="E149" s="5" t="s">
        <v>645</v>
      </c>
      <c r="F149" s="4">
        <v>43272</v>
      </c>
      <c r="G149" s="6">
        <v>94</v>
      </c>
      <c r="H149" s="6">
        <f t="shared" si="14"/>
        <v>19.739999999999998</v>
      </c>
      <c r="I149" s="6">
        <f t="shared" si="12"/>
        <v>113.74</v>
      </c>
      <c r="J149" s="6"/>
      <c r="K149" s="10"/>
    </row>
    <row r="150" spans="2:11" x14ac:dyDescent="0.2">
      <c r="B150" s="2">
        <v>149</v>
      </c>
      <c r="C150" s="5" t="s">
        <v>36</v>
      </c>
      <c r="D150" s="5" t="s">
        <v>37</v>
      </c>
      <c r="E150" s="5">
        <v>180529</v>
      </c>
      <c r="F150" s="4">
        <v>43273</v>
      </c>
      <c r="G150" s="6">
        <v>324</v>
      </c>
      <c r="H150" s="6">
        <f t="shared" si="14"/>
        <v>68.039999999999992</v>
      </c>
      <c r="I150" s="6">
        <f t="shared" si="12"/>
        <v>392.03999999999996</v>
      </c>
      <c r="J150" s="6"/>
      <c r="K150" s="10"/>
    </row>
    <row r="151" spans="2:11" x14ac:dyDescent="0.2">
      <c r="B151" s="2">
        <v>150</v>
      </c>
      <c r="C151" s="5" t="s">
        <v>372</v>
      </c>
      <c r="D151" s="5" t="s">
        <v>373</v>
      </c>
      <c r="E151" s="5">
        <v>3048866</v>
      </c>
      <c r="F151" s="4">
        <v>43273</v>
      </c>
      <c r="G151" s="6">
        <v>0</v>
      </c>
      <c r="H151" s="6">
        <f t="shared" si="14"/>
        <v>0</v>
      </c>
      <c r="I151" s="6">
        <f t="shared" si="12"/>
        <v>0</v>
      </c>
      <c r="J151" s="6"/>
      <c r="K151" s="10"/>
    </row>
    <row r="152" spans="2:11" x14ac:dyDescent="0.2">
      <c r="B152" s="2">
        <v>151</v>
      </c>
      <c r="C152" s="5" t="s">
        <v>451</v>
      </c>
      <c r="D152" s="5" t="s">
        <v>452</v>
      </c>
      <c r="E152" s="5">
        <v>18789</v>
      </c>
      <c r="F152" s="4">
        <v>43273</v>
      </c>
      <c r="G152" s="6">
        <v>10825.21</v>
      </c>
      <c r="H152" s="6">
        <f t="shared" si="14"/>
        <v>2273.2940999999996</v>
      </c>
      <c r="I152" s="6">
        <f t="shared" si="12"/>
        <v>13098.504099999998</v>
      </c>
      <c r="J152" s="6"/>
      <c r="K152" s="10"/>
    </row>
    <row r="153" spans="2:11" x14ac:dyDescent="0.2">
      <c r="B153" s="2">
        <v>152</v>
      </c>
      <c r="C153" s="5" t="s">
        <v>40</v>
      </c>
      <c r="D153" s="5" t="s">
        <v>41</v>
      </c>
      <c r="E153" s="5" t="s">
        <v>437</v>
      </c>
      <c r="F153" s="4">
        <v>43276</v>
      </c>
      <c r="G153" s="6">
        <v>100.16</v>
      </c>
      <c r="H153" s="6">
        <f t="shared" si="14"/>
        <v>21.0336</v>
      </c>
      <c r="I153" s="6">
        <f t="shared" si="12"/>
        <v>121.1936</v>
      </c>
      <c r="J153" s="6"/>
      <c r="K153" s="10"/>
    </row>
    <row r="154" spans="2:11" x14ac:dyDescent="0.2">
      <c r="B154" s="2">
        <v>153</v>
      </c>
      <c r="C154" s="5" t="s">
        <v>116</v>
      </c>
      <c r="D154" s="5" t="s">
        <v>117</v>
      </c>
      <c r="E154" s="5" t="s">
        <v>422</v>
      </c>
      <c r="F154" s="4">
        <v>43277</v>
      </c>
      <c r="G154" s="6">
        <v>4063.4</v>
      </c>
      <c r="H154" s="6">
        <f t="shared" si="14"/>
        <v>853.31399999999996</v>
      </c>
      <c r="I154" s="6">
        <f t="shared" si="12"/>
        <v>4916.7139999999999</v>
      </c>
      <c r="J154" s="6"/>
      <c r="K154" s="10"/>
    </row>
    <row r="155" spans="2:11" x14ac:dyDescent="0.2">
      <c r="B155" s="2">
        <v>154</v>
      </c>
      <c r="C155" s="5" t="s">
        <v>431</v>
      </c>
      <c r="D155" s="5" t="s">
        <v>432</v>
      </c>
      <c r="E155" s="5" t="s">
        <v>433</v>
      </c>
      <c r="F155" s="4">
        <v>43277</v>
      </c>
      <c r="G155" s="6">
        <v>375</v>
      </c>
      <c r="H155" s="6">
        <f t="shared" si="14"/>
        <v>78.75</v>
      </c>
      <c r="I155" s="6">
        <f t="shared" si="12"/>
        <v>453.75</v>
      </c>
      <c r="J155" s="6"/>
      <c r="K155" s="10"/>
    </row>
    <row r="156" spans="2:11" x14ac:dyDescent="0.2">
      <c r="B156" s="2">
        <v>155</v>
      </c>
      <c r="C156" s="5" t="s">
        <v>256</v>
      </c>
      <c r="D156" s="5" t="s">
        <v>257</v>
      </c>
      <c r="E156" s="7" t="s">
        <v>462</v>
      </c>
      <c r="F156" s="4">
        <v>43277</v>
      </c>
      <c r="G156" s="6">
        <v>3059.82</v>
      </c>
      <c r="H156" s="6">
        <f>G156*0.1</f>
        <v>305.98200000000003</v>
      </c>
      <c r="I156" s="6">
        <f t="shared" si="12"/>
        <v>3365.8020000000001</v>
      </c>
      <c r="J156" s="6"/>
      <c r="K156" s="10"/>
    </row>
    <row r="157" spans="2:11" x14ac:dyDescent="0.2">
      <c r="B157" s="2">
        <v>156</v>
      </c>
      <c r="C157" s="5" t="s">
        <v>258</v>
      </c>
      <c r="D157" s="5" t="s">
        <v>259</v>
      </c>
      <c r="E157" s="5">
        <v>2269</v>
      </c>
      <c r="F157" s="4">
        <v>43277</v>
      </c>
      <c r="G157" s="6">
        <v>724.88</v>
      </c>
      <c r="H157" s="6"/>
      <c r="I157" s="6">
        <f t="shared" si="12"/>
        <v>724.88</v>
      </c>
      <c r="J157" s="6"/>
      <c r="K157" s="10"/>
    </row>
    <row r="158" spans="2:11" x14ac:dyDescent="0.2">
      <c r="B158" s="2">
        <v>157</v>
      </c>
      <c r="C158" s="5" t="s">
        <v>136</v>
      </c>
      <c r="D158" s="5" t="s">
        <v>137</v>
      </c>
      <c r="E158" s="5" t="s">
        <v>448</v>
      </c>
      <c r="F158" s="4">
        <v>43278</v>
      </c>
      <c r="G158" s="6">
        <v>61.48</v>
      </c>
      <c r="H158" s="6">
        <f t="shared" ref="H158:H168" si="15">G158*0.21</f>
        <v>12.910799999999998</v>
      </c>
      <c r="I158" s="6">
        <f t="shared" si="12"/>
        <v>74.390799999999999</v>
      </c>
      <c r="J158" s="6"/>
      <c r="K158" s="10"/>
    </row>
    <row r="159" spans="2:11" x14ac:dyDescent="0.2">
      <c r="B159" s="2">
        <v>158</v>
      </c>
      <c r="C159" s="5" t="s">
        <v>391</v>
      </c>
      <c r="D159" s="5" t="s">
        <v>392</v>
      </c>
      <c r="E159" s="5" t="s">
        <v>426</v>
      </c>
      <c r="F159" s="4">
        <v>43279</v>
      </c>
      <c r="G159" s="6">
        <v>1638.03</v>
      </c>
      <c r="H159" s="6">
        <f t="shared" si="15"/>
        <v>343.98629999999997</v>
      </c>
      <c r="I159" s="6">
        <f t="shared" si="12"/>
        <v>1982.0163</v>
      </c>
      <c r="J159" s="6"/>
      <c r="K159" s="10"/>
    </row>
    <row r="160" spans="2:11" x14ac:dyDescent="0.2">
      <c r="B160" s="2">
        <v>159</v>
      </c>
      <c r="C160" s="5" t="s">
        <v>428</v>
      </c>
      <c r="D160" s="5" t="s">
        <v>429</v>
      </c>
      <c r="E160" s="5" t="s">
        <v>430</v>
      </c>
      <c r="F160" s="4">
        <v>43279</v>
      </c>
      <c r="G160" s="6">
        <v>529</v>
      </c>
      <c r="H160" s="6">
        <f t="shared" si="15"/>
        <v>111.08999999999999</v>
      </c>
      <c r="I160" s="6">
        <f t="shared" si="12"/>
        <v>640.09</v>
      </c>
      <c r="J160" s="6"/>
      <c r="K160" s="10"/>
    </row>
    <row r="161" spans="2:11" s="10" customFormat="1" x14ac:dyDescent="0.2">
      <c r="B161" s="2">
        <v>160</v>
      </c>
      <c r="C161" s="5" t="s">
        <v>391</v>
      </c>
      <c r="D161" s="5" t="s">
        <v>392</v>
      </c>
      <c r="E161" s="5" t="s">
        <v>446</v>
      </c>
      <c r="F161" s="4">
        <v>43279</v>
      </c>
      <c r="G161" s="6">
        <v>6575.4</v>
      </c>
      <c r="H161" s="6">
        <f t="shared" si="15"/>
        <v>1380.8339999999998</v>
      </c>
      <c r="I161" s="6">
        <f t="shared" si="12"/>
        <v>7956.2339999999995</v>
      </c>
      <c r="J161" s="6"/>
    </row>
    <row r="162" spans="2:11" x14ac:dyDescent="0.2">
      <c r="B162" s="2">
        <v>161</v>
      </c>
      <c r="C162" s="5" t="s">
        <v>391</v>
      </c>
      <c r="D162" s="5" t="s">
        <v>392</v>
      </c>
      <c r="E162" s="5" t="s">
        <v>447</v>
      </c>
      <c r="F162" s="4">
        <v>43279</v>
      </c>
      <c r="G162" s="6">
        <v>1674.14</v>
      </c>
      <c r="H162" s="6">
        <f t="shared" si="15"/>
        <v>351.56940000000003</v>
      </c>
      <c r="I162" s="6">
        <f t="shared" ref="I162:I193" si="16">G162+H162</f>
        <v>2025.7094000000002</v>
      </c>
      <c r="J162" s="6"/>
      <c r="K162" s="10"/>
    </row>
    <row r="163" spans="2:11" x14ac:dyDescent="0.2">
      <c r="B163" s="2">
        <v>162</v>
      </c>
      <c r="C163" s="5" t="s">
        <v>86</v>
      </c>
      <c r="D163" s="5" t="s">
        <v>87</v>
      </c>
      <c r="E163" s="5" t="s">
        <v>463</v>
      </c>
      <c r="F163" s="4">
        <v>43279</v>
      </c>
      <c r="G163" s="6">
        <v>4023.44</v>
      </c>
      <c r="H163" s="6">
        <f t="shared" si="15"/>
        <v>844.92239999999993</v>
      </c>
      <c r="I163" s="6">
        <f t="shared" si="16"/>
        <v>4868.3624</v>
      </c>
      <c r="J163" s="6"/>
      <c r="K163" s="10"/>
    </row>
    <row r="164" spans="2:11" x14ac:dyDescent="0.2">
      <c r="B164" s="2">
        <v>163</v>
      </c>
      <c r="C164" s="5" t="s">
        <v>78</v>
      </c>
      <c r="D164" s="5" t="s">
        <v>79</v>
      </c>
      <c r="E164" s="5">
        <v>250623</v>
      </c>
      <c r="F164" s="4">
        <v>43280</v>
      </c>
      <c r="G164" s="6">
        <v>182.78</v>
      </c>
      <c r="H164" s="6">
        <f t="shared" si="15"/>
        <v>38.383800000000001</v>
      </c>
      <c r="I164" s="6">
        <f t="shared" si="16"/>
        <v>221.16380000000001</v>
      </c>
      <c r="J164" s="6"/>
      <c r="K164" s="10"/>
    </row>
    <row r="165" spans="2:11" x14ac:dyDescent="0.2">
      <c r="B165" s="2">
        <v>164</v>
      </c>
      <c r="C165" s="5" t="s">
        <v>13</v>
      </c>
      <c r="D165" s="5" t="s">
        <v>14</v>
      </c>
      <c r="E165" s="5">
        <v>1800092</v>
      </c>
      <c r="F165" s="4">
        <v>43280</v>
      </c>
      <c r="G165" s="6">
        <v>488</v>
      </c>
      <c r="H165" s="6">
        <f t="shared" si="15"/>
        <v>102.47999999999999</v>
      </c>
      <c r="I165" s="6">
        <f t="shared" si="16"/>
        <v>590.48</v>
      </c>
      <c r="J165" s="6"/>
      <c r="K165" s="10"/>
    </row>
    <row r="166" spans="2:11" x14ac:dyDescent="0.2">
      <c r="B166" s="2">
        <v>165</v>
      </c>
      <c r="C166" s="5" t="s">
        <v>13</v>
      </c>
      <c r="D166" s="5" t="s">
        <v>14</v>
      </c>
      <c r="E166" s="5">
        <v>1800091</v>
      </c>
      <c r="F166" s="4">
        <v>43280</v>
      </c>
      <c r="G166" s="6">
        <v>135.1</v>
      </c>
      <c r="H166" s="6">
        <f t="shared" si="15"/>
        <v>28.370999999999999</v>
      </c>
      <c r="I166" s="6">
        <f t="shared" si="16"/>
        <v>163.471</v>
      </c>
      <c r="J166" s="6"/>
      <c r="K166" s="10"/>
    </row>
    <row r="167" spans="2:11" x14ac:dyDescent="0.2">
      <c r="B167" s="2">
        <v>166</v>
      </c>
      <c r="C167" s="5" t="s">
        <v>29</v>
      </c>
      <c r="D167" s="5" t="s">
        <v>30</v>
      </c>
      <c r="E167" s="5" t="s">
        <v>444</v>
      </c>
      <c r="F167" s="4">
        <v>43280</v>
      </c>
      <c r="G167" s="6">
        <v>100</v>
      </c>
      <c r="H167" s="6">
        <f t="shared" si="15"/>
        <v>21</v>
      </c>
      <c r="I167" s="6">
        <f t="shared" si="16"/>
        <v>121</v>
      </c>
      <c r="J167" s="6"/>
      <c r="K167" s="10"/>
    </row>
    <row r="168" spans="2:11" x14ac:dyDescent="0.2">
      <c r="B168" s="2">
        <v>167</v>
      </c>
      <c r="C168" s="5" t="s">
        <v>251</v>
      </c>
      <c r="D168" s="5" t="s">
        <v>252</v>
      </c>
      <c r="E168" s="5" t="s">
        <v>460</v>
      </c>
      <c r="F168" s="4">
        <v>43280</v>
      </c>
      <c r="G168" s="6">
        <v>231.82</v>
      </c>
      <c r="H168" s="6">
        <f t="shared" si="15"/>
        <v>48.682199999999995</v>
      </c>
      <c r="I168" s="6">
        <f t="shared" si="16"/>
        <v>280.50220000000002</v>
      </c>
      <c r="J168" s="6"/>
      <c r="K168" s="10"/>
    </row>
    <row r="169" spans="2:11" x14ac:dyDescent="0.2">
      <c r="B169" s="2">
        <v>168</v>
      </c>
      <c r="C169" s="5" t="s">
        <v>635</v>
      </c>
      <c r="D169" s="5" t="s">
        <v>636</v>
      </c>
      <c r="E169" s="5">
        <v>2540459902</v>
      </c>
      <c r="F169" s="4">
        <v>43280</v>
      </c>
      <c r="G169" s="6">
        <v>439.98</v>
      </c>
      <c r="H169" s="6">
        <f>G169*0.1</f>
        <v>43.998000000000005</v>
      </c>
      <c r="I169" s="6">
        <f t="shared" si="16"/>
        <v>483.97800000000001</v>
      </c>
      <c r="J169" s="6"/>
      <c r="K169" s="10"/>
    </row>
    <row r="170" spans="2:11" x14ac:dyDescent="0.2">
      <c r="B170" s="2">
        <v>169</v>
      </c>
      <c r="C170" s="5" t="s">
        <v>434</v>
      </c>
      <c r="D170" s="5" t="s">
        <v>435</v>
      </c>
      <c r="E170" s="5" t="s">
        <v>436</v>
      </c>
      <c r="F170" s="4">
        <v>43281</v>
      </c>
      <c r="G170" s="6">
        <v>20.66</v>
      </c>
      <c r="H170" s="6">
        <f t="shared" ref="H170:H175" si="17">G170*0.21</f>
        <v>4.3385999999999996</v>
      </c>
      <c r="I170" s="6">
        <f t="shared" si="16"/>
        <v>24.9986</v>
      </c>
      <c r="J170" s="6"/>
      <c r="K170" s="10"/>
    </row>
    <row r="171" spans="2:11" x14ac:dyDescent="0.2">
      <c r="B171" s="2">
        <v>170</v>
      </c>
      <c r="C171" s="5" t="s">
        <v>438</v>
      </c>
      <c r="D171" s="5" t="s">
        <v>439</v>
      </c>
      <c r="E171" s="5" t="s">
        <v>440</v>
      </c>
      <c r="F171" s="4">
        <v>43281</v>
      </c>
      <c r="G171" s="6">
        <v>57.89</v>
      </c>
      <c r="H171" s="6">
        <f t="shared" si="17"/>
        <v>12.1569</v>
      </c>
      <c r="I171" s="6">
        <f t="shared" si="16"/>
        <v>70.046899999999994</v>
      </c>
      <c r="J171" s="6"/>
      <c r="K171" s="10"/>
    </row>
    <row r="172" spans="2:11" x14ac:dyDescent="0.2">
      <c r="B172" s="2">
        <v>171</v>
      </c>
      <c r="C172" s="5" t="s">
        <v>441</v>
      </c>
      <c r="D172" s="5" t="s">
        <v>442</v>
      </c>
      <c r="E172" s="5" t="s">
        <v>443</v>
      </c>
      <c r="F172" s="4">
        <v>43281</v>
      </c>
      <c r="G172" s="6">
        <v>69.31</v>
      </c>
      <c r="H172" s="6">
        <f t="shared" si="17"/>
        <v>14.555099999999999</v>
      </c>
      <c r="I172" s="6">
        <f t="shared" si="16"/>
        <v>83.865099999999998</v>
      </c>
      <c r="J172" s="6"/>
      <c r="K172" s="10"/>
    </row>
    <row r="173" spans="2:11" x14ac:dyDescent="0.2">
      <c r="B173" s="2">
        <v>172</v>
      </c>
      <c r="C173" s="5" t="s">
        <v>26</v>
      </c>
      <c r="D173" s="5" t="s">
        <v>32</v>
      </c>
      <c r="E173" s="5" t="s">
        <v>445</v>
      </c>
      <c r="F173" s="4">
        <v>43281</v>
      </c>
      <c r="G173" s="6">
        <v>1000</v>
      </c>
      <c r="H173" s="6">
        <f t="shared" si="17"/>
        <v>210</v>
      </c>
      <c r="I173" s="6">
        <f t="shared" si="16"/>
        <v>1210</v>
      </c>
      <c r="J173" s="6"/>
      <c r="K173" s="10"/>
    </row>
    <row r="174" spans="2:11" x14ac:dyDescent="0.2">
      <c r="B174" s="2">
        <v>173</v>
      </c>
      <c r="C174" s="5" t="s">
        <v>8</v>
      </c>
      <c r="D174" s="5" t="s">
        <v>9</v>
      </c>
      <c r="E174" s="5">
        <v>565</v>
      </c>
      <c r="F174" s="4">
        <v>43281</v>
      </c>
      <c r="G174" s="6">
        <v>56.21</v>
      </c>
      <c r="H174" s="6">
        <f t="shared" si="17"/>
        <v>11.8041</v>
      </c>
      <c r="I174" s="6">
        <f t="shared" si="16"/>
        <v>68.014099999999999</v>
      </c>
      <c r="J174" s="6"/>
      <c r="K174" s="10"/>
    </row>
    <row r="175" spans="2:11" x14ac:dyDescent="0.2">
      <c r="B175" s="2">
        <v>174</v>
      </c>
      <c r="C175" s="5" t="s">
        <v>449</v>
      </c>
      <c r="D175" s="5" t="s">
        <v>450</v>
      </c>
      <c r="E175" s="5">
        <v>846</v>
      </c>
      <c r="F175" s="4">
        <v>43281</v>
      </c>
      <c r="G175" s="6">
        <v>8500</v>
      </c>
      <c r="H175" s="6">
        <f t="shared" si="17"/>
        <v>1785</v>
      </c>
      <c r="I175" s="6">
        <f t="shared" si="16"/>
        <v>10285</v>
      </c>
      <c r="J175" s="6"/>
      <c r="K175" s="10"/>
    </row>
    <row r="176" spans="2:11" x14ac:dyDescent="0.2">
      <c r="B176" s="2">
        <v>175</v>
      </c>
      <c r="C176" s="5" t="s">
        <v>28</v>
      </c>
      <c r="D176" s="5" t="s">
        <v>27</v>
      </c>
      <c r="E176" s="5" t="s">
        <v>453</v>
      </c>
      <c r="F176" s="4">
        <v>43281</v>
      </c>
      <c r="G176" s="6">
        <v>30.2</v>
      </c>
      <c r="H176" s="6">
        <v>3.33</v>
      </c>
      <c r="I176" s="6">
        <f t="shared" si="16"/>
        <v>33.53</v>
      </c>
      <c r="J176" s="6"/>
      <c r="K176" s="10"/>
    </row>
    <row r="177" spans="2:11" x14ac:dyDescent="0.2">
      <c r="B177" s="2">
        <v>176</v>
      </c>
      <c r="C177" s="5" t="s">
        <v>28</v>
      </c>
      <c r="D177" s="5" t="s">
        <v>27</v>
      </c>
      <c r="E177" s="5" t="s">
        <v>454</v>
      </c>
      <c r="F177" s="4">
        <v>43281</v>
      </c>
      <c r="G177" s="6">
        <v>30</v>
      </c>
      <c r="H177" s="6">
        <f>G177*0.1</f>
        <v>3</v>
      </c>
      <c r="I177" s="6">
        <f t="shared" si="16"/>
        <v>33</v>
      </c>
      <c r="J177" s="6"/>
      <c r="K177" s="10"/>
    </row>
    <row r="178" spans="2:11" x14ac:dyDescent="0.2">
      <c r="B178" s="2">
        <v>177</v>
      </c>
      <c r="C178" s="5" t="s">
        <v>92</v>
      </c>
      <c r="D178" s="5" t="s">
        <v>93</v>
      </c>
      <c r="E178" s="5" t="s">
        <v>455</v>
      </c>
      <c r="F178" s="4">
        <v>43281</v>
      </c>
      <c r="G178" s="6">
        <v>172.02</v>
      </c>
      <c r="H178" s="6">
        <f>G178*0.21</f>
        <v>36.124200000000002</v>
      </c>
      <c r="I178" s="6">
        <f t="shared" si="16"/>
        <v>208.14420000000001</v>
      </c>
      <c r="J178" s="6"/>
      <c r="K178" s="10"/>
    </row>
    <row r="179" spans="2:11" x14ac:dyDescent="0.2">
      <c r="B179" s="2">
        <v>178</v>
      </c>
      <c r="C179" s="5" t="s">
        <v>10</v>
      </c>
      <c r="D179" s="5" t="s">
        <v>34</v>
      </c>
      <c r="E179" s="5" t="s">
        <v>457</v>
      </c>
      <c r="F179" s="4">
        <v>43281</v>
      </c>
      <c r="G179" s="6">
        <v>196.88</v>
      </c>
      <c r="H179" s="6">
        <f>G179*0.21</f>
        <v>41.344799999999999</v>
      </c>
      <c r="I179" s="6">
        <f t="shared" si="16"/>
        <v>238.22479999999999</v>
      </c>
      <c r="J179" s="6"/>
      <c r="K179" s="10"/>
    </row>
    <row r="180" spans="2:11" x14ac:dyDescent="0.2">
      <c r="B180" s="2">
        <v>179</v>
      </c>
      <c r="C180" s="5" t="s">
        <v>11</v>
      </c>
      <c r="D180" s="5" t="s">
        <v>12</v>
      </c>
      <c r="E180" s="5" t="s">
        <v>458</v>
      </c>
      <c r="F180" s="4">
        <v>43281</v>
      </c>
      <c r="G180" s="6">
        <v>280</v>
      </c>
      <c r="H180" s="6">
        <f>G180*0.1</f>
        <v>28</v>
      </c>
      <c r="I180" s="6">
        <f t="shared" si="16"/>
        <v>308</v>
      </c>
      <c r="J180" s="6"/>
      <c r="K180" s="10"/>
    </row>
    <row r="181" spans="2:11" x14ac:dyDescent="0.2">
      <c r="B181" s="2">
        <v>180</v>
      </c>
      <c r="C181" s="5" t="s">
        <v>86</v>
      </c>
      <c r="D181" s="5" t="s">
        <v>87</v>
      </c>
      <c r="E181" s="5" t="s">
        <v>459</v>
      </c>
      <c r="F181" s="4">
        <v>43281</v>
      </c>
      <c r="G181" s="6">
        <v>158.33000000000001</v>
      </c>
      <c r="H181" s="6">
        <f>G181*0.21</f>
        <v>33.249299999999998</v>
      </c>
      <c r="I181" s="6">
        <f t="shared" si="16"/>
        <v>191.57930000000002</v>
      </c>
      <c r="J181" s="6"/>
      <c r="K181" s="10"/>
    </row>
    <row r="182" spans="2:11" x14ac:dyDescent="0.2">
      <c r="B182" s="2">
        <v>181</v>
      </c>
      <c r="C182" s="5" t="s">
        <v>357</v>
      </c>
      <c r="D182" s="5" t="s">
        <v>358</v>
      </c>
      <c r="E182" s="5" t="s">
        <v>461</v>
      </c>
      <c r="F182" s="4">
        <v>43281</v>
      </c>
      <c r="G182" s="6">
        <v>75.06</v>
      </c>
      <c r="H182" s="6">
        <f>G182*0.21</f>
        <v>15.762599999999999</v>
      </c>
      <c r="I182" s="6">
        <f t="shared" si="16"/>
        <v>90.822599999999994</v>
      </c>
      <c r="J182" s="6"/>
      <c r="K182" s="10"/>
    </row>
    <row r="183" spans="2:11" x14ac:dyDescent="0.2">
      <c r="B183" s="2">
        <v>182</v>
      </c>
      <c r="C183" s="5" t="s">
        <v>89</v>
      </c>
      <c r="D183" s="5" t="s">
        <v>90</v>
      </c>
      <c r="E183" s="5" t="s">
        <v>464</v>
      </c>
      <c r="F183" s="4">
        <v>43281</v>
      </c>
      <c r="G183" s="6">
        <v>582.29</v>
      </c>
      <c r="H183" s="6">
        <f>G183*0.21</f>
        <v>122.28089999999999</v>
      </c>
      <c r="I183" s="6">
        <f t="shared" si="16"/>
        <v>704.57089999999994</v>
      </c>
      <c r="J183" s="6"/>
      <c r="K183" s="10"/>
    </row>
    <row r="184" spans="2:11" x14ac:dyDescent="0.2">
      <c r="G184" s="3"/>
      <c r="H184" s="3"/>
      <c r="I184" s="3"/>
      <c r="J184" s="3"/>
    </row>
    <row r="185" spans="2:11" x14ac:dyDescent="0.2">
      <c r="G185" s="3"/>
      <c r="H185" s="3"/>
      <c r="I185" s="3"/>
      <c r="J185" s="3"/>
    </row>
    <row r="186" spans="2:11" x14ac:dyDescent="0.2">
      <c r="G186" s="3"/>
      <c r="H186" s="3"/>
      <c r="I186" s="3"/>
      <c r="J186" s="3"/>
    </row>
    <row r="187" spans="2:11" x14ac:dyDescent="0.2">
      <c r="G187" s="3"/>
      <c r="H187" s="3"/>
      <c r="I187" s="3"/>
      <c r="J187" s="3"/>
    </row>
    <row r="188" spans="2:11" x14ac:dyDescent="0.2">
      <c r="G188" s="3"/>
      <c r="H188" s="3"/>
      <c r="I188" s="3">
        <f>SUM(I2:I187)</f>
        <v>197619.06850000002</v>
      </c>
      <c r="J188" s="3"/>
    </row>
    <row r="189" spans="2:11" x14ac:dyDescent="0.2">
      <c r="G189" s="3"/>
      <c r="H189" s="3"/>
      <c r="I189" s="3"/>
      <c r="J189" s="3"/>
    </row>
    <row r="190" spans="2:11" x14ac:dyDescent="0.2">
      <c r="G190" s="3"/>
      <c r="H190" s="3"/>
      <c r="I190" s="3"/>
      <c r="J190" s="3"/>
    </row>
    <row r="191" spans="2:11" x14ac:dyDescent="0.2">
      <c r="G191" s="3"/>
      <c r="H191" s="3"/>
      <c r="I191" s="3"/>
      <c r="J191" s="3"/>
    </row>
    <row r="192" spans="2:11" x14ac:dyDescent="0.2">
      <c r="G192" s="3"/>
      <c r="H192" s="3"/>
      <c r="I192" s="3"/>
      <c r="J192" s="3"/>
    </row>
    <row r="193" spans="7:10" x14ac:dyDescent="0.2">
      <c r="G193" s="3"/>
      <c r="H193" s="3"/>
      <c r="I193" s="3"/>
      <c r="J193" s="3"/>
    </row>
    <row r="194" spans="7:10" x14ac:dyDescent="0.2">
      <c r="G194" s="3"/>
      <c r="H194" s="3"/>
      <c r="I194" s="3"/>
      <c r="J194" s="3"/>
    </row>
    <row r="195" spans="7:10" x14ac:dyDescent="0.2">
      <c r="G195" s="3"/>
      <c r="H195" s="3"/>
      <c r="I195" s="3"/>
      <c r="J195" s="3"/>
    </row>
    <row r="196" spans="7:10" x14ac:dyDescent="0.2">
      <c r="G196" s="3"/>
      <c r="H196" s="3"/>
      <c r="I196" s="3"/>
      <c r="J196" s="3"/>
    </row>
    <row r="197" spans="7:10" x14ac:dyDescent="0.2">
      <c r="G197" s="3"/>
      <c r="H197" s="3"/>
      <c r="I197" s="3"/>
      <c r="J197" s="3"/>
    </row>
    <row r="198" spans="7:10" x14ac:dyDescent="0.2">
      <c r="G198" s="3"/>
      <c r="H198" s="3"/>
      <c r="I198" s="3"/>
      <c r="J198" s="3"/>
    </row>
    <row r="199" spans="7:10" x14ac:dyDescent="0.2">
      <c r="G199" s="3"/>
      <c r="H199" s="3"/>
      <c r="I199" s="3"/>
      <c r="J199" s="3"/>
    </row>
    <row r="200" spans="7:10" x14ac:dyDescent="0.2">
      <c r="G200" s="3"/>
      <c r="H200" s="3"/>
      <c r="I200" s="3"/>
      <c r="J200" s="3"/>
    </row>
    <row r="201" spans="7:10" x14ac:dyDescent="0.2">
      <c r="G201" s="3"/>
      <c r="H201" s="3"/>
      <c r="I201" s="3"/>
      <c r="J201" s="3"/>
    </row>
    <row r="202" spans="7:10" x14ac:dyDescent="0.2">
      <c r="G202" s="3"/>
      <c r="H202" s="3"/>
      <c r="I202" s="3"/>
      <c r="J202" s="3"/>
    </row>
    <row r="203" spans="7:10" x14ac:dyDescent="0.2">
      <c r="G203" s="3"/>
      <c r="H203" s="3"/>
      <c r="I203" s="3"/>
      <c r="J203" s="3"/>
    </row>
    <row r="204" spans="7:10" x14ac:dyDescent="0.2">
      <c r="G204" s="3"/>
      <c r="H204" s="3"/>
      <c r="I204" s="3"/>
      <c r="J204" s="3"/>
    </row>
    <row r="205" spans="7:10" x14ac:dyDescent="0.2">
      <c r="G205" s="3"/>
      <c r="H205" s="3"/>
      <c r="I205" s="3"/>
      <c r="J205" s="3"/>
    </row>
    <row r="206" spans="7:10" x14ac:dyDescent="0.2">
      <c r="G206" s="3"/>
      <c r="H206" s="3"/>
      <c r="I206" s="3"/>
      <c r="J206" s="3"/>
    </row>
    <row r="207" spans="7:10" x14ac:dyDescent="0.2">
      <c r="G207" s="3"/>
      <c r="H207" s="3"/>
      <c r="I207" s="3"/>
      <c r="J207" s="3"/>
    </row>
    <row r="208" spans="7:10" x14ac:dyDescent="0.2">
      <c r="G208" s="3"/>
      <c r="H208" s="3"/>
      <c r="I208" s="3"/>
      <c r="J208" s="3"/>
    </row>
    <row r="209" spans="7:10" x14ac:dyDescent="0.2">
      <c r="G209" s="3"/>
      <c r="H209" s="3"/>
      <c r="I209" s="3"/>
      <c r="J209" s="3"/>
    </row>
    <row r="210" spans="7:10" x14ac:dyDescent="0.2">
      <c r="G210" s="3"/>
      <c r="H210" s="3"/>
      <c r="I210" s="3"/>
      <c r="J210" s="3"/>
    </row>
    <row r="211" spans="7:10" x14ac:dyDescent="0.2">
      <c r="G211" s="3"/>
      <c r="H211" s="3"/>
      <c r="I211" s="3"/>
      <c r="J211" s="3"/>
    </row>
    <row r="212" spans="7:10" x14ac:dyDescent="0.2">
      <c r="G212" s="3"/>
      <c r="H212" s="3"/>
      <c r="I212" s="3"/>
      <c r="J212" s="3"/>
    </row>
    <row r="213" spans="7:10" x14ac:dyDescent="0.2">
      <c r="G213" s="3"/>
      <c r="H213" s="3"/>
      <c r="I213" s="3"/>
      <c r="J213" s="3"/>
    </row>
    <row r="214" spans="7:10" x14ac:dyDescent="0.2">
      <c r="G214" s="3"/>
      <c r="H214" s="3"/>
      <c r="I214" s="3"/>
      <c r="J214" s="3"/>
    </row>
    <row r="215" spans="7:10" x14ac:dyDescent="0.2">
      <c r="G215" s="3"/>
      <c r="H215" s="3"/>
      <c r="I215" s="3"/>
      <c r="J215" s="3"/>
    </row>
    <row r="216" spans="7:10" x14ac:dyDescent="0.2">
      <c r="G216" s="3"/>
      <c r="H216" s="3"/>
      <c r="I216" s="3"/>
      <c r="J216" s="3"/>
    </row>
    <row r="217" spans="7:10" x14ac:dyDescent="0.2">
      <c r="G217" s="3"/>
      <c r="H217" s="3"/>
      <c r="I217" s="3"/>
      <c r="J217" s="3"/>
    </row>
    <row r="218" spans="7:10" x14ac:dyDescent="0.2">
      <c r="G218" s="3"/>
      <c r="H218" s="3"/>
      <c r="I218" s="3"/>
      <c r="J218" s="3"/>
    </row>
    <row r="219" spans="7:10" x14ac:dyDescent="0.2">
      <c r="G219" s="3"/>
      <c r="H219" s="3"/>
      <c r="I219" s="3"/>
      <c r="J219" s="3"/>
    </row>
    <row r="220" spans="7:10" x14ac:dyDescent="0.2">
      <c r="G220" s="3"/>
      <c r="H220" s="3"/>
      <c r="I220" s="3"/>
      <c r="J220" s="3"/>
    </row>
    <row r="221" spans="7:10" x14ac:dyDescent="0.2">
      <c r="G221" s="3"/>
      <c r="H221" s="3"/>
      <c r="I221" s="3"/>
      <c r="J221" s="3"/>
    </row>
    <row r="222" spans="7:10" x14ac:dyDescent="0.2">
      <c r="G222" s="3"/>
      <c r="H222" s="3"/>
      <c r="I222" s="3"/>
      <c r="J222" s="3"/>
    </row>
    <row r="223" spans="7:10" x14ac:dyDescent="0.2">
      <c r="G223" s="3"/>
      <c r="H223" s="3"/>
      <c r="I223" s="3"/>
      <c r="J223" s="3"/>
    </row>
    <row r="224" spans="7:10" x14ac:dyDescent="0.2">
      <c r="G224" s="3"/>
      <c r="H224" s="3"/>
      <c r="I224" s="3"/>
      <c r="J224" s="3"/>
    </row>
    <row r="225" spans="7:10" x14ac:dyDescent="0.2">
      <c r="G225" s="3"/>
      <c r="H225" s="3"/>
      <c r="I225" s="3"/>
      <c r="J225" s="3"/>
    </row>
    <row r="226" spans="7:10" x14ac:dyDescent="0.2">
      <c r="G226" s="3"/>
      <c r="H226" s="3"/>
      <c r="I226" s="3"/>
      <c r="J226" s="3"/>
    </row>
    <row r="227" spans="7:10" x14ac:dyDescent="0.2">
      <c r="G227" s="3"/>
      <c r="H227" s="3"/>
      <c r="I227" s="3"/>
      <c r="J227" s="3"/>
    </row>
    <row r="228" spans="7:10" x14ac:dyDescent="0.2">
      <c r="G228" s="3"/>
      <c r="H228" s="3"/>
      <c r="I228" s="3"/>
      <c r="J228" s="3"/>
    </row>
    <row r="229" spans="7:10" x14ac:dyDescent="0.2">
      <c r="G229" s="3"/>
      <c r="H229" s="3"/>
      <c r="I229" s="3"/>
      <c r="J229" s="3"/>
    </row>
    <row r="230" spans="7:10" x14ac:dyDescent="0.2">
      <c r="G230" s="3"/>
      <c r="H230" s="3"/>
      <c r="I230" s="3"/>
      <c r="J230" s="3"/>
    </row>
    <row r="231" spans="7:10" x14ac:dyDescent="0.2">
      <c r="G231" s="3"/>
      <c r="H231" s="3"/>
      <c r="I231" s="3"/>
      <c r="J231" s="3"/>
    </row>
    <row r="232" spans="7:10" x14ac:dyDescent="0.2">
      <c r="G232" s="3"/>
      <c r="H232" s="3"/>
      <c r="I232" s="3"/>
      <c r="J232" s="3"/>
    </row>
    <row r="233" spans="7:10" x14ac:dyDescent="0.2">
      <c r="G233" s="3"/>
      <c r="H233" s="3"/>
      <c r="I233" s="3"/>
      <c r="J233" s="3"/>
    </row>
    <row r="234" spans="7:10" x14ac:dyDescent="0.2">
      <c r="G234" s="3"/>
      <c r="H234" s="3"/>
      <c r="I234" s="3"/>
      <c r="J234" s="3"/>
    </row>
    <row r="235" spans="7:10" x14ac:dyDescent="0.2">
      <c r="G235" s="3"/>
      <c r="H235" s="3"/>
      <c r="I235" s="3"/>
      <c r="J235" s="3"/>
    </row>
    <row r="236" spans="7:10" x14ac:dyDescent="0.2">
      <c r="G236" s="3"/>
      <c r="H236" s="3"/>
      <c r="I236" s="3"/>
      <c r="J236" s="3"/>
    </row>
    <row r="237" spans="7:10" x14ac:dyDescent="0.2">
      <c r="G237" s="3"/>
      <c r="H237" s="3"/>
      <c r="I237" s="3"/>
      <c r="J237" s="3"/>
    </row>
    <row r="238" spans="7:10" x14ac:dyDescent="0.2">
      <c r="G238" s="3"/>
      <c r="H238" s="3"/>
      <c r="I238" s="3"/>
      <c r="J238" s="3"/>
    </row>
    <row r="239" spans="7:10" x14ac:dyDescent="0.2">
      <c r="G239" s="3"/>
      <c r="H239" s="3"/>
      <c r="I239" s="3"/>
      <c r="J239" s="3"/>
    </row>
    <row r="240" spans="7:10" x14ac:dyDescent="0.2">
      <c r="G240" s="3"/>
      <c r="H240" s="3"/>
      <c r="I240" s="3"/>
      <c r="J240" s="3"/>
    </row>
    <row r="241" spans="7:10" x14ac:dyDescent="0.2">
      <c r="G241" s="3"/>
      <c r="H241" s="3"/>
      <c r="I241" s="3"/>
      <c r="J241" s="3"/>
    </row>
    <row r="242" spans="7:10" x14ac:dyDescent="0.2">
      <c r="G242" s="3"/>
      <c r="H242" s="3"/>
      <c r="I242" s="3"/>
      <c r="J242" s="3"/>
    </row>
    <row r="243" spans="7:10" x14ac:dyDescent="0.2">
      <c r="G243" s="3"/>
      <c r="H243" s="3"/>
      <c r="I243" s="3"/>
      <c r="J243" s="3"/>
    </row>
    <row r="244" spans="7:10" x14ac:dyDescent="0.2">
      <c r="G244" s="3"/>
      <c r="H244" s="3"/>
      <c r="I244" s="3"/>
      <c r="J244" s="3"/>
    </row>
    <row r="245" spans="7:10" x14ac:dyDescent="0.2">
      <c r="G245" s="3"/>
      <c r="H245" s="3"/>
      <c r="I245" s="3"/>
      <c r="J245" s="3"/>
    </row>
    <row r="246" spans="7:10" x14ac:dyDescent="0.2">
      <c r="G246" s="3"/>
      <c r="H246" s="3"/>
      <c r="I246" s="3"/>
      <c r="J246" s="3"/>
    </row>
    <row r="247" spans="7:10" x14ac:dyDescent="0.2">
      <c r="G247" s="3"/>
      <c r="H247" s="3"/>
      <c r="I247" s="3"/>
      <c r="J247" s="3"/>
    </row>
    <row r="248" spans="7:10" x14ac:dyDescent="0.2">
      <c r="G248" s="3"/>
      <c r="H248" s="3"/>
      <c r="I248" s="3"/>
      <c r="J248" s="3"/>
    </row>
    <row r="249" spans="7:10" x14ac:dyDescent="0.2">
      <c r="G249" s="3"/>
      <c r="H249" s="3"/>
      <c r="I249" s="3"/>
      <c r="J249" s="3"/>
    </row>
    <row r="250" spans="7:10" x14ac:dyDescent="0.2">
      <c r="G250" s="3"/>
      <c r="H250" s="3"/>
      <c r="I250" s="3"/>
      <c r="J250" s="3"/>
    </row>
    <row r="251" spans="7:10" x14ac:dyDescent="0.2">
      <c r="G251" s="3"/>
      <c r="H251" s="3"/>
      <c r="I251" s="3"/>
      <c r="J251" s="3"/>
    </row>
    <row r="252" spans="7:10" x14ac:dyDescent="0.2">
      <c r="G252" s="3"/>
      <c r="H252" s="3"/>
      <c r="I252" s="3"/>
      <c r="J252" s="3"/>
    </row>
    <row r="253" spans="7:10" x14ac:dyDescent="0.2">
      <c r="G253" s="3"/>
      <c r="H253" s="3"/>
      <c r="I253" s="3"/>
      <c r="J253" s="3"/>
    </row>
    <row r="254" spans="7:10" x14ac:dyDescent="0.2">
      <c r="G254" s="3"/>
      <c r="H254" s="3"/>
      <c r="I254" s="3"/>
      <c r="J254" s="3"/>
    </row>
    <row r="255" spans="7:10" x14ac:dyDescent="0.2">
      <c r="G255" s="3"/>
      <c r="H255" s="3"/>
      <c r="I255" s="3"/>
      <c r="J255" s="3"/>
    </row>
    <row r="256" spans="7:10" x14ac:dyDescent="0.2">
      <c r="G256" s="3"/>
      <c r="H256" s="3"/>
      <c r="I256" s="3"/>
      <c r="J256" s="3"/>
    </row>
    <row r="257" spans="7:10" x14ac:dyDescent="0.2">
      <c r="G257" s="3"/>
      <c r="H257" s="3"/>
      <c r="I257" s="3"/>
      <c r="J257" s="3"/>
    </row>
    <row r="258" spans="7:10" x14ac:dyDescent="0.2">
      <c r="G258" s="3"/>
      <c r="H258" s="3"/>
      <c r="I258" s="3"/>
      <c r="J258" s="3"/>
    </row>
    <row r="259" spans="7:10" x14ac:dyDescent="0.2">
      <c r="G259" s="3"/>
      <c r="H259" s="3"/>
      <c r="I259" s="3"/>
      <c r="J259" s="3"/>
    </row>
    <row r="260" spans="7:10" x14ac:dyDescent="0.2">
      <c r="G260" s="3"/>
      <c r="H260" s="3"/>
      <c r="I260" s="3"/>
      <c r="J260" s="3"/>
    </row>
    <row r="261" spans="7:10" x14ac:dyDescent="0.2">
      <c r="G261" s="3"/>
      <c r="H261" s="3"/>
      <c r="I261" s="3"/>
      <c r="J261" s="3"/>
    </row>
    <row r="262" spans="7:10" x14ac:dyDescent="0.2">
      <c r="G262" s="3"/>
      <c r="H262" s="3"/>
      <c r="I262" s="3"/>
      <c r="J262" s="3"/>
    </row>
    <row r="263" spans="7:10" x14ac:dyDescent="0.2">
      <c r="G263" s="3"/>
      <c r="H263" s="3"/>
      <c r="I263" s="3"/>
      <c r="J263" s="3"/>
    </row>
    <row r="264" spans="7:10" x14ac:dyDescent="0.2">
      <c r="G264" s="3"/>
      <c r="H264" s="3"/>
      <c r="I264" s="3"/>
      <c r="J264" s="3"/>
    </row>
    <row r="265" spans="7:10" x14ac:dyDescent="0.2">
      <c r="G265" s="3"/>
      <c r="H265" s="3"/>
      <c r="I265" s="3"/>
      <c r="J265" s="3"/>
    </row>
    <row r="266" spans="7:10" x14ac:dyDescent="0.2">
      <c r="G266" s="3"/>
      <c r="H266" s="3"/>
      <c r="I266" s="3"/>
      <c r="J266" s="3"/>
    </row>
    <row r="267" spans="7:10" x14ac:dyDescent="0.2">
      <c r="G267" s="3"/>
      <c r="H267" s="3"/>
      <c r="I267" s="3"/>
      <c r="J267" s="3"/>
    </row>
    <row r="268" spans="7:10" x14ac:dyDescent="0.2">
      <c r="G268" s="3"/>
      <c r="H268" s="3"/>
      <c r="I268" s="3"/>
      <c r="J268" s="3"/>
    </row>
    <row r="269" spans="7:10" x14ac:dyDescent="0.2">
      <c r="G269" s="3"/>
      <c r="H269" s="3"/>
      <c r="I269" s="3"/>
      <c r="J269" s="3"/>
    </row>
    <row r="270" spans="7:10" x14ac:dyDescent="0.2">
      <c r="G270" s="3"/>
      <c r="H270" s="3"/>
      <c r="I270" s="3"/>
      <c r="J270" s="3"/>
    </row>
    <row r="271" spans="7:10" x14ac:dyDescent="0.2">
      <c r="G271" s="3"/>
      <c r="H271" s="3"/>
      <c r="I271" s="3"/>
      <c r="J271" s="3"/>
    </row>
    <row r="272" spans="7:10" x14ac:dyDescent="0.2">
      <c r="G272" s="3"/>
      <c r="H272" s="3"/>
      <c r="I272" s="3"/>
      <c r="J272" s="3"/>
    </row>
    <row r="273" spans="7:10" x14ac:dyDescent="0.2">
      <c r="G273" s="3"/>
      <c r="H273" s="3"/>
      <c r="I273" s="3"/>
      <c r="J273" s="3"/>
    </row>
    <row r="274" spans="7:10" x14ac:dyDescent="0.2">
      <c r="G274" s="3"/>
      <c r="H274" s="3"/>
      <c r="I274" s="3"/>
      <c r="J274" s="3"/>
    </row>
    <row r="275" spans="7:10" x14ac:dyDescent="0.2">
      <c r="G275" s="3"/>
      <c r="H275" s="3"/>
      <c r="I275" s="3"/>
      <c r="J275" s="3"/>
    </row>
    <row r="276" spans="7:10" x14ac:dyDescent="0.2">
      <c r="G276" s="3"/>
      <c r="H276" s="3"/>
      <c r="I276" s="3"/>
      <c r="J276" s="3"/>
    </row>
    <row r="277" spans="7:10" x14ac:dyDescent="0.2">
      <c r="G277" s="3"/>
      <c r="H277" s="3"/>
      <c r="I277" s="3"/>
      <c r="J277" s="3"/>
    </row>
    <row r="278" spans="7:10" x14ac:dyDescent="0.2">
      <c r="G278" s="3"/>
      <c r="H278" s="3"/>
      <c r="I278" s="3"/>
      <c r="J278" s="3"/>
    </row>
    <row r="279" spans="7:10" x14ac:dyDescent="0.2">
      <c r="G279" s="3"/>
      <c r="H279" s="3"/>
      <c r="I279" s="3"/>
      <c r="J279" s="3"/>
    </row>
    <row r="280" spans="7:10" x14ac:dyDescent="0.2">
      <c r="G280" s="3"/>
      <c r="H280" s="3"/>
      <c r="I280" s="3"/>
      <c r="J280" s="3"/>
    </row>
    <row r="281" spans="7:10" x14ac:dyDescent="0.2">
      <c r="G281" s="3"/>
      <c r="H281" s="3"/>
      <c r="I281" s="3"/>
      <c r="J281" s="3"/>
    </row>
    <row r="282" spans="7:10" x14ac:dyDescent="0.2">
      <c r="G282" s="3"/>
      <c r="H282" s="3"/>
      <c r="I282" s="3"/>
      <c r="J282" s="3"/>
    </row>
    <row r="283" spans="7:10" x14ac:dyDescent="0.2">
      <c r="G283" s="3"/>
      <c r="H283" s="3"/>
      <c r="I283" s="3"/>
      <c r="J283" s="3"/>
    </row>
    <row r="284" spans="7:10" x14ac:dyDescent="0.2">
      <c r="G284" s="3"/>
      <c r="H284" s="3"/>
      <c r="I284" s="3"/>
      <c r="J284" s="3"/>
    </row>
    <row r="285" spans="7:10" x14ac:dyDescent="0.2">
      <c r="G285" s="3"/>
      <c r="H285" s="3"/>
      <c r="I285" s="3"/>
      <c r="J285" s="3"/>
    </row>
    <row r="286" spans="7:10" x14ac:dyDescent="0.2">
      <c r="G286" s="3"/>
      <c r="H286" s="3"/>
      <c r="I286" s="3"/>
      <c r="J286" s="3"/>
    </row>
    <row r="287" spans="7:10" x14ac:dyDescent="0.2">
      <c r="G287" s="3"/>
      <c r="H287" s="3"/>
      <c r="I287" s="3"/>
      <c r="J287" s="3"/>
    </row>
    <row r="288" spans="7:10" x14ac:dyDescent="0.2">
      <c r="G288" s="3"/>
      <c r="H288" s="3"/>
      <c r="I288" s="3"/>
      <c r="J288" s="3"/>
    </row>
    <row r="289" spans="7:10" x14ac:dyDescent="0.2">
      <c r="G289" s="3"/>
      <c r="H289" s="3"/>
      <c r="I289" s="3"/>
      <c r="J289" s="3"/>
    </row>
    <row r="290" spans="7:10" x14ac:dyDescent="0.2">
      <c r="G290" s="3"/>
      <c r="H290" s="3"/>
      <c r="I290" s="3"/>
      <c r="J290" s="3"/>
    </row>
    <row r="291" spans="7:10" x14ac:dyDescent="0.2">
      <c r="G291" s="3"/>
      <c r="H291" s="3"/>
      <c r="I291" s="3"/>
      <c r="J291" s="3"/>
    </row>
    <row r="292" spans="7:10" x14ac:dyDescent="0.2">
      <c r="G292" s="3"/>
      <c r="H292" s="3"/>
      <c r="I292" s="3"/>
      <c r="J292" s="3"/>
    </row>
    <row r="293" spans="7:10" x14ac:dyDescent="0.2">
      <c r="G293" s="3"/>
      <c r="H293" s="3"/>
      <c r="I293" s="3"/>
      <c r="J293" s="3"/>
    </row>
    <row r="294" spans="7:10" x14ac:dyDescent="0.2">
      <c r="G294" s="3"/>
      <c r="H294" s="3"/>
      <c r="I294" s="3"/>
      <c r="J294" s="3"/>
    </row>
    <row r="295" spans="7:10" x14ac:dyDescent="0.2">
      <c r="G295" s="3"/>
      <c r="H295" s="3"/>
      <c r="I295" s="3"/>
      <c r="J295" s="3"/>
    </row>
    <row r="296" spans="7:10" x14ac:dyDescent="0.2">
      <c r="G296" s="3"/>
      <c r="H296" s="3"/>
      <c r="I296" s="3"/>
      <c r="J296" s="3"/>
    </row>
    <row r="297" spans="7:10" x14ac:dyDescent="0.2">
      <c r="G297" s="3"/>
      <c r="H297" s="3"/>
      <c r="I297" s="3"/>
      <c r="J297" s="3"/>
    </row>
    <row r="298" spans="7:10" x14ac:dyDescent="0.2">
      <c r="G298" s="3"/>
      <c r="H298" s="3"/>
      <c r="I298" s="3"/>
      <c r="J298" s="3"/>
    </row>
    <row r="299" spans="7:10" x14ac:dyDescent="0.2">
      <c r="G299" s="3"/>
      <c r="H299" s="3"/>
      <c r="I299" s="3"/>
      <c r="J299" s="3"/>
    </row>
    <row r="300" spans="7:10" x14ac:dyDescent="0.2">
      <c r="G300" s="3"/>
      <c r="H300" s="3"/>
      <c r="I300" s="3"/>
      <c r="J300" s="3"/>
    </row>
    <row r="301" spans="7:10" x14ac:dyDescent="0.2">
      <c r="G301" s="3"/>
      <c r="H301" s="3"/>
      <c r="I301" s="3"/>
      <c r="J301" s="3"/>
    </row>
    <row r="302" spans="7:10" x14ac:dyDescent="0.2">
      <c r="G302" s="3"/>
      <c r="H302" s="3"/>
      <c r="I302" s="3"/>
      <c r="J302" s="3"/>
    </row>
    <row r="303" spans="7:10" x14ac:dyDescent="0.2">
      <c r="G303" s="3"/>
      <c r="H303" s="3"/>
      <c r="I303" s="3"/>
      <c r="J303" s="3"/>
    </row>
    <row r="304" spans="7:10" x14ac:dyDescent="0.2">
      <c r="G304" s="3"/>
      <c r="H304" s="3"/>
      <c r="I304" s="3"/>
      <c r="J304" s="3"/>
    </row>
    <row r="305" spans="7:10" x14ac:dyDescent="0.2">
      <c r="G305" s="3"/>
      <c r="H305" s="3"/>
      <c r="I305" s="3"/>
      <c r="J305" s="3"/>
    </row>
    <row r="306" spans="7:10" x14ac:dyDescent="0.2">
      <c r="G306" s="3"/>
      <c r="H306" s="3"/>
      <c r="I306" s="3"/>
      <c r="J306" s="3"/>
    </row>
    <row r="307" spans="7:10" x14ac:dyDescent="0.2">
      <c r="G307" s="3"/>
      <c r="H307" s="3"/>
      <c r="I307" s="3"/>
      <c r="J307" s="3"/>
    </row>
    <row r="308" spans="7:10" x14ac:dyDescent="0.2">
      <c r="G308" s="3"/>
      <c r="H308" s="3"/>
      <c r="I308" s="3"/>
      <c r="J308" s="3"/>
    </row>
    <row r="309" spans="7:10" x14ac:dyDescent="0.2">
      <c r="G309" s="3"/>
      <c r="H309" s="3"/>
      <c r="I309" s="3"/>
      <c r="J309" s="3"/>
    </row>
    <row r="310" spans="7:10" x14ac:dyDescent="0.2">
      <c r="G310" s="3"/>
      <c r="H310" s="3"/>
      <c r="I310" s="3"/>
      <c r="J310" s="3"/>
    </row>
    <row r="311" spans="7:10" x14ac:dyDescent="0.2">
      <c r="G311" s="3"/>
      <c r="H311" s="3"/>
      <c r="I311" s="3"/>
      <c r="J311" s="3"/>
    </row>
    <row r="312" spans="7:10" x14ac:dyDescent="0.2">
      <c r="G312" s="3"/>
      <c r="H312" s="3"/>
      <c r="I312" s="3"/>
      <c r="J312" s="3"/>
    </row>
    <row r="313" spans="7:10" x14ac:dyDescent="0.2">
      <c r="G313" s="3"/>
      <c r="H313" s="3"/>
      <c r="I313" s="3"/>
      <c r="J313" s="3"/>
    </row>
    <row r="314" spans="7:10" x14ac:dyDescent="0.2">
      <c r="G314" s="3"/>
      <c r="H314" s="3"/>
      <c r="I314" s="3"/>
      <c r="J314" s="3"/>
    </row>
    <row r="315" spans="7:10" x14ac:dyDescent="0.2">
      <c r="G315" s="3"/>
      <c r="H315" s="3"/>
      <c r="I315" s="3"/>
      <c r="J315" s="3"/>
    </row>
    <row r="316" spans="7:10" x14ac:dyDescent="0.2">
      <c r="G316" s="3"/>
      <c r="H316" s="3"/>
      <c r="I316" s="3"/>
      <c r="J316" s="3"/>
    </row>
    <row r="317" spans="7:10" x14ac:dyDescent="0.2">
      <c r="G317" s="3"/>
      <c r="H317" s="3"/>
      <c r="I317" s="3"/>
      <c r="J317" s="3"/>
    </row>
    <row r="318" spans="7:10" x14ac:dyDescent="0.2">
      <c r="G318" s="3"/>
      <c r="H318" s="3"/>
      <c r="I318" s="3"/>
      <c r="J318" s="3"/>
    </row>
    <row r="319" spans="7:10" x14ac:dyDescent="0.2">
      <c r="G319" s="3"/>
      <c r="H319" s="3"/>
      <c r="I319" s="3"/>
      <c r="J319" s="3"/>
    </row>
    <row r="320" spans="7:10" x14ac:dyDescent="0.2">
      <c r="G320" s="3"/>
      <c r="H320" s="3"/>
      <c r="I320" s="3"/>
      <c r="J320" s="3"/>
    </row>
    <row r="321" spans="7:10" x14ac:dyDescent="0.2">
      <c r="G321" s="3"/>
      <c r="H321" s="3"/>
      <c r="I321" s="3"/>
      <c r="J321" s="3"/>
    </row>
    <row r="322" spans="7:10" x14ac:dyDescent="0.2">
      <c r="G322" s="3"/>
      <c r="H322" s="3"/>
      <c r="I322" s="3"/>
      <c r="J322" s="3"/>
    </row>
    <row r="323" spans="7:10" x14ac:dyDescent="0.2">
      <c r="G323" s="3"/>
      <c r="H323" s="3"/>
      <c r="I323" s="3"/>
      <c r="J323" s="3"/>
    </row>
    <row r="324" spans="7:10" x14ac:dyDescent="0.2">
      <c r="G324" s="3"/>
      <c r="H324" s="3"/>
      <c r="I324" s="3"/>
      <c r="J324" s="3"/>
    </row>
    <row r="325" spans="7:10" x14ac:dyDescent="0.2">
      <c r="G325" s="3"/>
      <c r="H325" s="3"/>
      <c r="I325" s="3"/>
      <c r="J325" s="3"/>
    </row>
    <row r="326" spans="7:10" x14ac:dyDescent="0.2">
      <c r="G326" s="3"/>
      <c r="H326" s="3"/>
      <c r="I326" s="3"/>
      <c r="J326" s="3"/>
    </row>
    <row r="327" spans="7:10" x14ac:dyDescent="0.2">
      <c r="G327" s="3"/>
      <c r="H327" s="3"/>
      <c r="I327" s="3"/>
      <c r="J327" s="3"/>
    </row>
    <row r="328" spans="7:10" x14ac:dyDescent="0.2">
      <c r="G328" s="3"/>
      <c r="H328" s="3"/>
      <c r="I328" s="3"/>
      <c r="J328" s="3"/>
    </row>
    <row r="329" spans="7:10" x14ac:dyDescent="0.2">
      <c r="G329" s="3"/>
      <c r="H329" s="3"/>
      <c r="I329" s="3"/>
      <c r="J329" s="3"/>
    </row>
    <row r="330" spans="7:10" x14ac:dyDescent="0.2">
      <c r="G330" s="3"/>
      <c r="H330" s="3"/>
      <c r="I330" s="3"/>
      <c r="J330" s="3"/>
    </row>
    <row r="331" spans="7:10" x14ac:dyDescent="0.2">
      <c r="G331" s="3"/>
      <c r="H331" s="3"/>
      <c r="I331" s="3"/>
      <c r="J331" s="3"/>
    </row>
    <row r="332" spans="7:10" x14ac:dyDescent="0.2">
      <c r="G332" s="3"/>
      <c r="H332" s="3"/>
      <c r="I332" s="3"/>
      <c r="J332" s="3"/>
    </row>
    <row r="333" spans="7:10" x14ac:dyDescent="0.2">
      <c r="G333" s="3"/>
      <c r="H333" s="3"/>
      <c r="I333" s="3"/>
      <c r="J333" s="3"/>
    </row>
    <row r="334" spans="7:10" x14ac:dyDescent="0.2">
      <c r="G334" s="3"/>
      <c r="H334" s="3"/>
      <c r="I334" s="3"/>
      <c r="J334" s="3"/>
    </row>
    <row r="335" spans="7:10" x14ac:dyDescent="0.2">
      <c r="G335" s="3"/>
      <c r="H335" s="3"/>
      <c r="I335" s="3"/>
      <c r="J335" s="3"/>
    </row>
    <row r="336" spans="7:10" x14ac:dyDescent="0.2">
      <c r="G336" s="3"/>
      <c r="H336" s="3"/>
      <c r="I336" s="3"/>
      <c r="J336" s="3"/>
    </row>
    <row r="337" spans="7:10" x14ac:dyDescent="0.2">
      <c r="G337" s="3"/>
      <c r="H337" s="3"/>
      <c r="I337" s="3"/>
      <c r="J337" s="3"/>
    </row>
    <row r="338" spans="7:10" x14ac:dyDescent="0.2">
      <c r="G338" s="3"/>
      <c r="H338" s="3"/>
      <c r="I338" s="3"/>
      <c r="J338" s="3"/>
    </row>
    <row r="339" spans="7:10" x14ac:dyDescent="0.2">
      <c r="G339" s="3"/>
      <c r="H339" s="3"/>
      <c r="I339" s="3"/>
      <c r="J339" s="3"/>
    </row>
    <row r="340" spans="7:10" x14ac:dyDescent="0.2">
      <c r="G340" s="3"/>
      <c r="H340" s="3"/>
      <c r="I340" s="3"/>
      <c r="J340" s="3"/>
    </row>
    <row r="341" spans="7:10" x14ac:dyDescent="0.2">
      <c r="G341" s="3"/>
      <c r="H341" s="3"/>
      <c r="I341" s="3"/>
      <c r="J341" s="3"/>
    </row>
    <row r="342" spans="7:10" x14ac:dyDescent="0.2">
      <c r="G342" s="3"/>
      <c r="H342" s="3"/>
      <c r="I342" s="3"/>
      <c r="J342" s="3"/>
    </row>
    <row r="343" spans="7:10" x14ac:dyDescent="0.2">
      <c r="G343" s="3"/>
      <c r="H343" s="3"/>
      <c r="I343" s="3"/>
      <c r="J343" s="3"/>
    </row>
    <row r="344" spans="7:10" x14ac:dyDescent="0.2">
      <c r="G344" s="3"/>
      <c r="H344" s="3"/>
      <c r="I344" s="3"/>
      <c r="J344" s="3"/>
    </row>
    <row r="345" spans="7:10" x14ac:dyDescent="0.2">
      <c r="G345" s="3"/>
      <c r="H345" s="3"/>
      <c r="I345" s="3"/>
      <c r="J345" s="3"/>
    </row>
    <row r="346" spans="7:10" x14ac:dyDescent="0.2">
      <c r="G346" s="3"/>
      <c r="H346" s="3"/>
      <c r="I346" s="3"/>
      <c r="J346" s="3"/>
    </row>
    <row r="347" spans="7:10" x14ac:dyDescent="0.2">
      <c r="G347" s="3"/>
      <c r="H347" s="3"/>
      <c r="I347" s="3"/>
      <c r="J347" s="3"/>
    </row>
    <row r="348" spans="7:10" x14ac:dyDescent="0.2">
      <c r="G348" s="3"/>
      <c r="H348" s="3"/>
      <c r="I348" s="3"/>
      <c r="J348" s="3"/>
    </row>
    <row r="349" spans="7:10" x14ac:dyDescent="0.2">
      <c r="G349" s="3"/>
      <c r="H349" s="3"/>
      <c r="I349" s="3"/>
      <c r="J349" s="3"/>
    </row>
    <row r="350" spans="7:10" x14ac:dyDescent="0.2">
      <c r="G350" s="3"/>
      <c r="H350" s="3"/>
      <c r="I350" s="3"/>
      <c r="J350" s="3"/>
    </row>
    <row r="351" spans="7:10" x14ac:dyDescent="0.2">
      <c r="G351" s="3"/>
      <c r="H351" s="3"/>
      <c r="I351" s="3"/>
      <c r="J351" s="3"/>
    </row>
    <row r="352" spans="7:10" x14ac:dyDescent="0.2">
      <c r="G352" s="3"/>
      <c r="H352" s="3"/>
      <c r="I352" s="3"/>
      <c r="J352" s="3"/>
    </row>
    <row r="353" spans="7:10" x14ac:dyDescent="0.2">
      <c r="G353" s="3"/>
      <c r="H353" s="3"/>
      <c r="I353" s="3"/>
      <c r="J353" s="3"/>
    </row>
    <row r="354" spans="7:10" x14ac:dyDescent="0.2">
      <c r="G354" s="3"/>
      <c r="H354" s="3"/>
      <c r="I354" s="3"/>
      <c r="J354" s="3"/>
    </row>
    <row r="355" spans="7:10" x14ac:dyDescent="0.2">
      <c r="G355" s="3"/>
      <c r="H355" s="3"/>
      <c r="I355" s="3"/>
      <c r="J355" s="3"/>
    </row>
    <row r="356" spans="7:10" x14ac:dyDescent="0.2">
      <c r="G356" s="3"/>
      <c r="H356" s="3"/>
      <c r="I356" s="3"/>
      <c r="J356" s="3"/>
    </row>
    <row r="357" spans="7:10" x14ac:dyDescent="0.2">
      <c r="G357" s="3"/>
      <c r="H357" s="3"/>
      <c r="I357" s="3"/>
      <c r="J357" s="3"/>
    </row>
    <row r="358" spans="7:10" x14ac:dyDescent="0.2">
      <c r="G358" s="3"/>
      <c r="H358" s="3"/>
      <c r="I358" s="3"/>
      <c r="J358" s="3"/>
    </row>
    <row r="359" spans="7:10" x14ac:dyDescent="0.2">
      <c r="G359" s="3"/>
      <c r="H359" s="3"/>
      <c r="I359" s="3"/>
      <c r="J359" s="3"/>
    </row>
    <row r="360" spans="7:10" x14ac:dyDescent="0.2">
      <c r="G360" s="3"/>
      <c r="H360" s="3"/>
      <c r="I360" s="3"/>
      <c r="J360" s="3"/>
    </row>
    <row r="361" spans="7:10" x14ac:dyDescent="0.2">
      <c r="G361" s="3"/>
      <c r="H361" s="3"/>
      <c r="I361" s="3"/>
      <c r="J361" s="3"/>
    </row>
    <row r="362" spans="7:10" x14ac:dyDescent="0.2">
      <c r="G362" s="3"/>
      <c r="H362" s="3"/>
      <c r="I362" s="3"/>
      <c r="J362" s="3"/>
    </row>
    <row r="363" spans="7:10" x14ac:dyDescent="0.2">
      <c r="G363" s="3"/>
      <c r="H363" s="3"/>
      <c r="I363" s="3"/>
      <c r="J363" s="3"/>
    </row>
    <row r="364" spans="7:10" x14ac:dyDescent="0.2">
      <c r="G364" s="3"/>
      <c r="H364" s="3"/>
      <c r="I364" s="3"/>
      <c r="J364" s="3"/>
    </row>
    <row r="365" spans="7:10" x14ac:dyDescent="0.2">
      <c r="G365" s="3"/>
      <c r="H365" s="3"/>
      <c r="I365" s="3"/>
      <c r="J365" s="3"/>
    </row>
    <row r="366" spans="7:10" x14ac:dyDescent="0.2">
      <c r="G366" s="3"/>
      <c r="H366" s="3"/>
      <c r="I366" s="3"/>
      <c r="J366" s="3"/>
    </row>
    <row r="367" spans="7:10" x14ac:dyDescent="0.2">
      <c r="G367" s="3"/>
      <c r="H367" s="3"/>
      <c r="I367" s="3"/>
      <c r="J367" s="3"/>
    </row>
    <row r="368" spans="7:10" x14ac:dyDescent="0.2">
      <c r="G368" s="3"/>
      <c r="H368" s="3"/>
      <c r="I368" s="3"/>
      <c r="J368" s="3"/>
    </row>
    <row r="369" spans="7:10" x14ac:dyDescent="0.2">
      <c r="G369" s="3"/>
      <c r="H369" s="3"/>
      <c r="I369" s="3"/>
      <c r="J369" s="3"/>
    </row>
    <row r="370" spans="7:10" x14ac:dyDescent="0.2">
      <c r="G370" s="3"/>
      <c r="H370" s="3"/>
      <c r="I370" s="3"/>
      <c r="J370" s="3"/>
    </row>
    <row r="371" spans="7:10" x14ac:dyDescent="0.2">
      <c r="G371" s="3"/>
      <c r="H371" s="3"/>
      <c r="I371" s="3"/>
      <c r="J371" s="3"/>
    </row>
    <row r="372" spans="7:10" x14ac:dyDescent="0.2">
      <c r="G372" s="3"/>
      <c r="H372" s="3"/>
      <c r="I372" s="3"/>
      <c r="J372" s="3"/>
    </row>
    <row r="373" spans="7:10" x14ac:dyDescent="0.2">
      <c r="G373" s="3"/>
      <c r="H373" s="3"/>
      <c r="I373" s="3"/>
      <c r="J373" s="3"/>
    </row>
    <row r="374" spans="7:10" x14ac:dyDescent="0.2">
      <c r="G374" s="3"/>
      <c r="H374" s="3"/>
      <c r="I374" s="3"/>
      <c r="J374" s="3"/>
    </row>
    <row r="375" spans="7:10" x14ac:dyDescent="0.2">
      <c r="G375" s="3"/>
      <c r="H375" s="3"/>
      <c r="I375" s="3"/>
      <c r="J375" s="3"/>
    </row>
    <row r="376" spans="7:10" x14ac:dyDescent="0.2">
      <c r="G376" s="3"/>
      <c r="H376" s="3"/>
      <c r="I376" s="3"/>
      <c r="J376" s="3"/>
    </row>
    <row r="377" spans="7:10" x14ac:dyDescent="0.2">
      <c r="G377" s="3"/>
      <c r="H377" s="3"/>
      <c r="I377" s="3"/>
      <c r="J377" s="3"/>
    </row>
    <row r="378" spans="7:10" x14ac:dyDescent="0.2">
      <c r="G378" s="3"/>
      <c r="H378" s="3"/>
      <c r="I378" s="3"/>
      <c r="J378" s="3"/>
    </row>
    <row r="379" spans="7:10" x14ac:dyDescent="0.2">
      <c r="G379" s="3"/>
      <c r="H379" s="3"/>
      <c r="I379" s="3"/>
      <c r="J379" s="3"/>
    </row>
    <row r="380" spans="7:10" x14ac:dyDescent="0.2">
      <c r="G380" s="3"/>
      <c r="H380" s="3"/>
      <c r="I380" s="3"/>
      <c r="J380" s="3"/>
    </row>
    <row r="381" spans="7:10" x14ac:dyDescent="0.2">
      <c r="G381" s="3"/>
      <c r="H381" s="3"/>
      <c r="I381" s="3"/>
      <c r="J381" s="3"/>
    </row>
    <row r="382" spans="7:10" x14ac:dyDescent="0.2">
      <c r="G382" s="3"/>
      <c r="H382" s="3"/>
      <c r="I382" s="3"/>
      <c r="J382" s="3"/>
    </row>
    <row r="383" spans="7:10" x14ac:dyDescent="0.2">
      <c r="G383" s="3"/>
      <c r="H383" s="3"/>
      <c r="I383" s="3"/>
      <c r="J383" s="3"/>
    </row>
    <row r="384" spans="7:10" x14ac:dyDescent="0.2">
      <c r="G384" s="3"/>
      <c r="H384" s="3"/>
      <c r="I384" s="3"/>
      <c r="J384" s="3"/>
    </row>
    <row r="385" spans="7:10" x14ac:dyDescent="0.2">
      <c r="G385" s="3"/>
      <c r="H385" s="3"/>
      <c r="I385" s="3"/>
      <c r="J385" s="3"/>
    </row>
    <row r="386" spans="7:10" x14ac:dyDescent="0.2">
      <c r="G386" s="3"/>
      <c r="H386" s="3"/>
      <c r="I386" s="3"/>
      <c r="J386" s="3"/>
    </row>
    <row r="387" spans="7:10" x14ac:dyDescent="0.2">
      <c r="G387" s="3"/>
      <c r="H387" s="3"/>
      <c r="I387" s="3"/>
      <c r="J387" s="3"/>
    </row>
    <row r="388" spans="7:10" x14ac:dyDescent="0.2">
      <c r="G388" s="3"/>
      <c r="H388" s="3"/>
      <c r="I388" s="3"/>
      <c r="J388" s="3"/>
    </row>
    <row r="389" spans="7:10" x14ac:dyDescent="0.2">
      <c r="G389" s="3"/>
      <c r="H389" s="3"/>
      <c r="I389" s="3"/>
      <c r="J389" s="3"/>
    </row>
    <row r="390" spans="7:10" x14ac:dyDescent="0.2">
      <c r="G390" s="3"/>
      <c r="H390" s="3"/>
      <c r="I390" s="3"/>
      <c r="J390" s="3"/>
    </row>
    <row r="391" spans="7:10" x14ac:dyDescent="0.2">
      <c r="G391" s="3"/>
      <c r="H391" s="3"/>
      <c r="I391" s="3"/>
      <c r="J391" s="3"/>
    </row>
    <row r="392" spans="7:10" x14ac:dyDescent="0.2">
      <c r="G392" s="3"/>
      <c r="H392" s="3"/>
      <c r="I392" s="3"/>
      <c r="J392" s="3"/>
    </row>
    <row r="393" spans="7:10" x14ac:dyDescent="0.2">
      <c r="G393" s="3"/>
      <c r="H393" s="3"/>
      <c r="I393" s="3"/>
      <c r="J393" s="3"/>
    </row>
    <row r="394" spans="7:10" x14ac:dyDescent="0.2">
      <c r="G394" s="3"/>
      <c r="H394" s="3"/>
      <c r="I394" s="3"/>
      <c r="J394" s="3"/>
    </row>
    <row r="395" spans="7:10" x14ac:dyDescent="0.2">
      <c r="G395" s="3"/>
      <c r="H395" s="3"/>
      <c r="I395" s="3"/>
      <c r="J395" s="3"/>
    </row>
    <row r="396" spans="7:10" x14ac:dyDescent="0.2">
      <c r="G396" s="3"/>
      <c r="H396" s="3"/>
      <c r="I396" s="3"/>
      <c r="J396" s="3"/>
    </row>
    <row r="397" spans="7:10" x14ac:dyDescent="0.2">
      <c r="G397" s="3"/>
      <c r="H397" s="3"/>
      <c r="I397" s="3"/>
      <c r="J397" s="3"/>
    </row>
    <row r="398" spans="7:10" x14ac:dyDescent="0.2">
      <c r="G398" s="3"/>
      <c r="H398" s="3"/>
      <c r="I398" s="3"/>
      <c r="J398" s="3"/>
    </row>
    <row r="399" spans="7:10" x14ac:dyDescent="0.2">
      <c r="G399" s="3"/>
      <c r="H399" s="3"/>
      <c r="I399" s="3"/>
      <c r="J399" s="3"/>
    </row>
    <row r="400" spans="7:10" x14ac:dyDescent="0.2">
      <c r="G400" s="3"/>
      <c r="H400" s="3"/>
      <c r="I400" s="3"/>
      <c r="J400" s="3"/>
    </row>
    <row r="401" spans="7:10" x14ac:dyDescent="0.2">
      <c r="G401" s="3"/>
      <c r="H401" s="3"/>
      <c r="I401" s="3"/>
      <c r="J401" s="3"/>
    </row>
    <row r="402" spans="7:10" x14ac:dyDescent="0.2">
      <c r="G402" s="3"/>
      <c r="H402" s="3"/>
      <c r="I402" s="3"/>
      <c r="J402" s="3"/>
    </row>
    <row r="403" spans="7:10" x14ac:dyDescent="0.2">
      <c r="G403" s="3"/>
      <c r="H403" s="3"/>
      <c r="I403" s="3"/>
      <c r="J403" s="3"/>
    </row>
    <row r="404" spans="7:10" x14ac:dyDescent="0.2">
      <c r="G404" s="3"/>
      <c r="H404" s="3"/>
      <c r="I404" s="3"/>
      <c r="J404" s="3"/>
    </row>
    <row r="405" spans="7:10" x14ac:dyDescent="0.2">
      <c r="G405" s="3"/>
      <c r="H405" s="3"/>
      <c r="I405" s="3"/>
      <c r="J405" s="3"/>
    </row>
    <row r="406" spans="7:10" x14ac:dyDescent="0.2">
      <c r="G406" s="3"/>
      <c r="H406" s="3"/>
      <c r="I406" s="3"/>
      <c r="J406" s="3"/>
    </row>
    <row r="407" spans="7:10" x14ac:dyDescent="0.2">
      <c r="G407" s="3"/>
      <c r="H407" s="3"/>
      <c r="I407" s="3"/>
      <c r="J407" s="3"/>
    </row>
    <row r="408" spans="7:10" x14ac:dyDescent="0.2">
      <c r="G408" s="3"/>
      <c r="H408" s="3"/>
      <c r="I408" s="3"/>
      <c r="J408" s="3"/>
    </row>
    <row r="409" spans="7:10" x14ac:dyDescent="0.2">
      <c r="G409" s="3"/>
      <c r="H409" s="3"/>
      <c r="I409" s="3"/>
      <c r="J409" s="3"/>
    </row>
    <row r="410" spans="7:10" x14ac:dyDescent="0.2">
      <c r="G410" s="3"/>
      <c r="H410" s="3"/>
      <c r="I410" s="3"/>
      <c r="J410" s="3"/>
    </row>
    <row r="411" spans="7:10" x14ac:dyDescent="0.2">
      <c r="G411" s="3"/>
      <c r="H411" s="3"/>
      <c r="I411" s="3"/>
      <c r="J411" s="3"/>
    </row>
    <row r="412" spans="7:10" x14ac:dyDescent="0.2">
      <c r="G412" s="3"/>
      <c r="H412" s="3"/>
      <c r="I412" s="3"/>
      <c r="J412" s="3"/>
    </row>
    <row r="413" spans="7:10" x14ac:dyDescent="0.2">
      <c r="G413" s="3"/>
      <c r="H413" s="3"/>
      <c r="I413" s="3"/>
      <c r="J413" s="3"/>
    </row>
    <row r="414" spans="7:10" x14ac:dyDescent="0.2">
      <c r="G414" s="3"/>
      <c r="H414" s="3"/>
      <c r="I414" s="3"/>
      <c r="J414" s="3"/>
    </row>
    <row r="415" spans="7:10" x14ac:dyDescent="0.2">
      <c r="G415" s="3"/>
      <c r="H415" s="3"/>
      <c r="I415" s="3"/>
      <c r="J415" s="3"/>
    </row>
    <row r="416" spans="7:10" x14ac:dyDescent="0.2">
      <c r="G416" s="3"/>
      <c r="H416" s="3"/>
      <c r="I416" s="3"/>
      <c r="J416" s="3"/>
    </row>
    <row r="417" spans="7:10" x14ac:dyDescent="0.2">
      <c r="G417" s="3"/>
      <c r="H417" s="3"/>
      <c r="I417" s="3"/>
      <c r="J417" s="3"/>
    </row>
    <row r="418" spans="7:10" x14ac:dyDescent="0.2">
      <c r="G418" s="3"/>
      <c r="H418" s="3"/>
      <c r="I418" s="3"/>
      <c r="J418" s="3"/>
    </row>
    <row r="419" spans="7:10" x14ac:dyDescent="0.2">
      <c r="G419" s="3"/>
      <c r="H419" s="3"/>
      <c r="I419" s="3"/>
      <c r="J419" s="3"/>
    </row>
    <row r="420" spans="7:10" x14ac:dyDescent="0.2">
      <c r="G420" s="3"/>
      <c r="H420" s="3"/>
      <c r="I420" s="3"/>
      <c r="J420" s="3"/>
    </row>
    <row r="421" spans="7:10" x14ac:dyDescent="0.2">
      <c r="G421" s="3"/>
      <c r="H421" s="3"/>
      <c r="I421" s="3"/>
      <c r="J421" s="3"/>
    </row>
    <row r="422" spans="7:10" x14ac:dyDescent="0.2">
      <c r="G422" s="3"/>
      <c r="H422" s="3"/>
      <c r="I422" s="3"/>
      <c r="J422" s="3"/>
    </row>
    <row r="423" spans="7:10" x14ac:dyDescent="0.2">
      <c r="G423" s="3"/>
      <c r="H423" s="3"/>
      <c r="I423" s="3"/>
      <c r="J423" s="3"/>
    </row>
    <row r="424" spans="7:10" x14ac:dyDescent="0.2">
      <c r="G424" s="3"/>
      <c r="H424" s="3"/>
      <c r="I424" s="3"/>
      <c r="J424" s="3"/>
    </row>
    <row r="425" spans="7:10" x14ac:dyDescent="0.2">
      <c r="G425" s="3"/>
      <c r="H425" s="3"/>
      <c r="I425" s="3"/>
      <c r="J425" s="3"/>
    </row>
    <row r="426" spans="7:10" x14ac:dyDescent="0.2">
      <c r="G426" s="3"/>
      <c r="H426" s="3"/>
      <c r="I426" s="3"/>
      <c r="J426" s="3"/>
    </row>
    <row r="427" spans="7:10" x14ac:dyDescent="0.2">
      <c r="G427" s="3"/>
      <c r="H427" s="3"/>
      <c r="I427" s="3"/>
      <c r="J427" s="3"/>
    </row>
    <row r="428" spans="7:10" x14ac:dyDescent="0.2">
      <c r="G428" s="3"/>
      <c r="H428" s="3"/>
      <c r="I428" s="3"/>
      <c r="J428" s="3"/>
    </row>
    <row r="429" spans="7:10" x14ac:dyDescent="0.2">
      <c r="G429" s="3"/>
      <c r="H429" s="3"/>
      <c r="I429" s="3"/>
      <c r="J429" s="3"/>
    </row>
    <row r="430" spans="7:10" x14ac:dyDescent="0.2">
      <c r="G430" s="3"/>
      <c r="H430" s="3"/>
      <c r="I430" s="3"/>
      <c r="J430" s="3"/>
    </row>
    <row r="431" spans="7:10" x14ac:dyDescent="0.2">
      <c r="G431" s="3"/>
      <c r="H431" s="3"/>
      <c r="I431" s="3"/>
      <c r="J431" s="3"/>
    </row>
    <row r="432" spans="7:10" x14ac:dyDescent="0.2">
      <c r="G432" s="3"/>
      <c r="H432" s="3"/>
      <c r="I432" s="3"/>
      <c r="J432" s="3"/>
    </row>
    <row r="433" spans="7:10" x14ac:dyDescent="0.2">
      <c r="G433" s="3"/>
      <c r="H433" s="3"/>
      <c r="I433" s="3"/>
      <c r="J433" s="3"/>
    </row>
    <row r="434" spans="7:10" x14ac:dyDescent="0.2">
      <c r="G434" s="3"/>
      <c r="H434" s="3"/>
      <c r="I434" s="3"/>
      <c r="J434" s="3"/>
    </row>
    <row r="435" spans="7:10" x14ac:dyDescent="0.2">
      <c r="G435" s="3"/>
      <c r="H435" s="3"/>
      <c r="I435" s="3"/>
      <c r="J435" s="3"/>
    </row>
    <row r="436" spans="7:10" x14ac:dyDescent="0.2">
      <c r="G436" s="3"/>
      <c r="H436" s="3"/>
      <c r="I436" s="3"/>
      <c r="J436" s="3"/>
    </row>
    <row r="437" spans="7:10" x14ac:dyDescent="0.2">
      <c r="G437" s="3"/>
      <c r="H437" s="3"/>
      <c r="I437" s="3"/>
      <c r="J437" s="3"/>
    </row>
    <row r="438" spans="7:10" x14ac:dyDescent="0.2">
      <c r="G438" s="3"/>
      <c r="H438" s="3"/>
      <c r="I438" s="3"/>
      <c r="J438" s="3"/>
    </row>
    <row r="439" spans="7:10" x14ac:dyDescent="0.2">
      <c r="G439" s="3"/>
      <c r="H439" s="3"/>
      <c r="I439" s="3"/>
      <c r="J439" s="3"/>
    </row>
    <row r="440" spans="7:10" x14ac:dyDescent="0.2">
      <c r="G440" s="3"/>
      <c r="H440" s="3"/>
      <c r="I440" s="3"/>
      <c r="J440" s="3"/>
    </row>
    <row r="441" spans="7:10" x14ac:dyDescent="0.2">
      <c r="G441" s="3"/>
      <c r="H441" s="3"/>
      <c r="I441" s="3"/>
      <c r="J441" s="3"/>
    </row>
    <row r="442" spans="7:10" x14ac:dyDescent="0.2">
      <c r="G442" s="3"/>
      <c r="H442" s="3"/>
      <c r="I442" s="3"/>
      <c r="J442" s="3"/>
    </row>
    <row r="443" spans="7:10" x14ac:dyDescent="0.2">
      <c r="G443" s="3"/>
      <c r="H443" s="3"/>
      <c r="I443" s="3"/>
      <c r="J443" s="3"/>
    </row>
    <row r="444" spans="7:10" x14ac:dyDescent="0.2">
      <c r="G444" s="3"/>
      <c r="H444" s="3"/>
      <c r="I444" s="3"/>
      <c r="J444" s="3"/>
    </row>
    <row r="445" spans="7:10" x14ac:dyDescent="0.2">
      <c r="G445" s="3"/>
      <c r="H445" s="3"/>
      <c r="I445" s="3"/>
      <c r="J445" s="3"/>
    </row>
    <row r="446" spans="7:10" x14ac:dyDescent="0.2">
      <c r="G446" s="3"/>
      <c r="H446" s="3"/>
      <c r="I446" s="3"/>
      <c r="J446" s="3"/>
    </row>
    <row r="447" spans="7:10" x14ac:dyDescent="0.2">
      <c r="G447" s="3"/>
      <c r="H447" s="3"/>
      <c r="I447" s="3"/>
      <c r="J447" s="3"/>
    </row>
    <row r="448" spans="7:10" x14ac:dyDescent="0.2">
      <c r="G448" s="3"/>
      <c r="H448" s="3"/>
      <c r="I448" s="3"/>
      <c r="J448" s="3"/>
    </row>
    <row r="449" spans="7:10" x14ac:dyDescent="0.2">
      <c r="G449" s="3"/>
      <c r="H449" s="3"/>
      <c r="I449" s="3"/>
      <c r="J449" s="3"/>
    </row>
    <row r="450" spans="7:10" x14ac:dyDescent="0.2">
      <c r="G450" s="3"/>
      <c r="H450" s="3"/>
      <c r="I450" s="3"/>
      <c r="J450" s="3"/>
    </row>
    <row r="451" spans="7:10" x14ac:dyDescent="0.2">
      <c r="G451" s="3"/>
      <c r="H451" s="3"/>
      <c r="I451" s="3"/>
      <c r="J451" s="3"/>
    </row>
    <row r="452" spans="7:10" x14ac:dyDescent="0.2">
      <c r="G452" s="3"/>
      <c r="H452" s="3"/>
      <c r="I452" s="3"/>
      <c r="J452" s="3"/>
    </row>
    <row r="453" spans="7:10" x14ac:dyDescent="0.2">
      <c r="G453" s="3"/>
      <c r="H453" s="3"/>
      <c r="I453" s="3"/>
      <c r="J453" s="3"/>
    </row>
    <row r="454" spans="7:10" x14ac:dyDescent="0.2">
      <c r="G454" s="3"/>
      <c r="H454" s="3"/>
      <c r="I454" s="3"/>
      <c r="J454" s="3"/>
    </row>
    <row r="455" spans="7:10" x14ac:dyDescent="0.2">
      <c r="G455" s="3"/>
      <c r="H455" s="3"/>
      <c r="I455" s="3"/>
      <c r="J455" s="3"/>
    </row>
    <row r="456" spans="7:10" x14ac:dyDescent="0.2">
      <c r="G456" s="3"/>
      <c r="H456" s="3"/>
      <c r="I456" s="3"/>
      <c r="J456" s="3"/>
    </row>
    <row r="457" spans="7:10" x14ac:dyDescent="0.2">
      <c r="G457" s="3"/>
      <c r="H457" s="3"/>
      <c r="I457" s="3"/>
      <c r="J457" s="3"/>
    </row>
    <row r="458" spans="7:10" x14ac:dyDescent="0.2">
      <c r="G458" s="3"/>
      <c r="H458" s="3"/>
      <c r="I458" s="3"/>
      <c r="J458" s="3"/>
    </row>
    <row r="459" spans="7:10" x14ac:dyDescent="0.2">
      <c r="G459" s="3"/>
      <c r="H459" s="3"/>
      <c r="I459" s="3"/>
      <c r="J459" s="3"/>
    </row>
    <row r="460" spans="7:10" x14ac:dyDescent="0.2">
      <c r="G460" s="3"/>
      <c r="H460" s="3"/>
      <c r="I460" s="3"/>
      <c r="J460" s="3"/>
    </row>
    <row r="461" spans="7:10" x14ac:dyDescent="0.2">
      <c r="G461" s="3"/>
      <c r="H461" s="3"/>
      <c r="I461" s="3"/>
      <c r="J461" s="3"/>
    </row>
    <row r="462" spans="7:10" x14ac:dyDescent="0.2">
      <c r="G462" s="3"/>
      <c r="H462" s="3"/>
      <c r="I462" s="3"/>
      <c r="J462" s="3"/>
    </row>
    <row r="463" spans="7:10" x14ac:dyDescent="0.2">
      <c r="G463" s="3"/>
      <c r="H463" s="3"/>
      <c r="I463" s="3"/>
      <c r="J463" s="3"/>
    </row>
    <row r="464" spans="7:10" x14ac:dyDescent="0.2">
      <c r="G464" s="3"/>
      <c r="H464" s="3"/>
      <c r="I464" s="3"/>
      <c r="J464" s="3"/>
    </row>
    <row r="465" spans="7:10" x14ac:dyDescent="0.2">
      <c r="G465" s="3"/>
      <c r="H465" s="3"/>
      <c r="I465" s="3"/>
      <c r="J465" s="3"/>
    </row>
    <row r="466" spans="7:10" x14ac:dyDescent="0.2">
      <c r="G466" s="3"/>
      <c r="H466" s="3"/>
      <c r="I466" s="3"/>
      <c r="J466" s="3"/>
    </row>
    <row r="467" spans="7:10" x14ac:dyDescent="0.2">
      <c r="G467" s="3"/>
      <c r="H467" s="3"/>
      <c r="I467" s="3"/>
      <c r="J467" s="3"/>
    </row>
    <row r="468" spans="7:10" x14ac:dyDescent="0.2">
      <c r="G468" s="3"/>
      <c r="H468" s="3"/>
      <c r="I468" s="3"/>
      <c r="J468" s="3"/>
    </row>
    <row r="469" spans="7:10" x14ac:dyDescent="0.2">
      <c r="G469" s="3"/>
      <c r="H469" s="3"/>
      <c r="I469" s="3"/>
      <c r="J469" s="3"/>
    </row>
    <row r="470" spans="7:10" x14ac:dyDescent="0.2">
      <c r="G470" s="3"/>
      <c r="H470" s="3"/>
      <c r="I470" s="3"/>
      <c r="J470" s="3"/>
    </row>
    <row r="471" spans="7:10" x14ac:dyDescent="0.2">
      <c r="G471" s="3"/>
      <c r="H471" s="3"/>
      <c r="I471" s="3"/>
      <c r="J471" s="3"/>
    </row>
    <row r="472" spans="7:10" x14ac:dyDescent="0.2">
      <c r="G472" s="3"/>
      <c r="H472" s="3"/>
      <c r="I472" s="3"/>
      <c r="J472" s="3"/>
    </row>
    <row r="473" spans="7:10" x14ac:dyDescent="0.2">
      <c r="G473" s="3"/>
      <c r="H473" s="3"/>
      <c r="I473" s="3"/>
      <c r="J473" s="3"/>
    </row>
    <row r="474" spans="7:10" x14ac:dyDescent="0.2">
      <c r="G474" s="3"/>
      <c r="H474" s="3"/>
      <c r="I474" s="3"/>
      <c r="J474" s="3"/>
    </row>
    <row r="475" spans="7:10" x14ac:dyDescent="0.2">
      <c r="G475" s="3"/>
      <c r="H475" s="3"/>
      <c r="I475" s="3"/>
      <c r="J475" s="3"/>
    </row>
    <row r="476" spans="7:10" x14ac:dyDescent="0.2">
      <c r="G476" s="3"/>
      <c r="H476" s="3"/>
      <c r="I476" s="3"/>
      <c r="J476" s="3"/>
    </row>
    <row r="477" spans="7:10" x14ac:dyDescent="0.2">
      <c r="G477" s="3"/>
      <c r="H477" s="3"/>
      <c r="I477" s="3"/>
      <c r="J477" s="3"/>
    </row>
    <row r="478" spans="7:10" x14ac:dyDescent="0.2">
      <c r="G478" s="3"/>
      <c r="H478" s="3"/>
      <c r="I478" s="3"/>
      <c r="J478" s="3"/>
    </row>
    <row r="479" spans="7:10" x14ac:dyDescent="0.2">
      <c r="G479" s="3"/>
      <c r="H479" s="3"/>
      <c r="I479" s="3"/>
      <c r="J479" s="3"/>
    </row>
    <row r="480" spans="7:10" x14ac:dyDescent="0.2">
      <c r="G480" s="3"/>
      <c r="H480" s="3"/>
      <c r="I480" s="3"/>
      <c r="J480" s="3"/>
    </row>
    <row r="481" spans="7:10" x14ac:dyDescent="0.2">
      <c r="G481" s="3"/>
      <c r="H481" s="3"/>
      <c r="I481" s="3"/>
      <c r="J481" s="3"/>
    </row>
    <row r="482" spans="7:10" x14ac:dyDescent="0.2">
      <c r="G482" s="3"/>
      <c r="H482" s="3"/>
      <c r="I482" s="3"/>
      <c r="J482" s="3"/>
    </row>
    <row r="483" spans="7:10" x14ac:dyDescent="0.2">
      <c r="G483" s="3"/>
      <c r="H483" s="3"/>
      <c r="I483" s="3"/>
      <c r="J483" s="3"/>
    </row>
    <row r="484" spans="7:10" x14ac:dyDescent="0.2">
      <c r="G484" s="3"/>
      <c r="H484" s="3"/>
      <c r="I484" s="3"/>
      <c r="J484" s="3"/>
    </row>
    <row r="485" spans="7:10" x14ac:dyDescent="0.2">
      <c r="G485" s="3"/>
      <c r="H485" s="3"/>
      <c r="I485" s="3"/>
      <c r="J485" s="3"/>
    </row>
    <row r="486" spans="7:10" x14ac:dyDescent="0.2">
      <c r="G486" s="3"/>
      <c r="H486" s="3"/>
      <c r="I486" s="3"/>
      <c r="J486" s="3"/>
    </row>
    <row r="487" spans="7:10" x14ac:dyDescent="0.2">
      <c r="G487" s="3"/>
      <c r="H487" s="3"/>
      <c r="I487" s="3"/>
      <c r="J487" s="3"/>
    </row>
    <row r="488" spans="7:10" x14ac:dyDescent="0.2">
      <c r="G488" s="3"/>
      <c r="H488" s="3"/>
      <c r="I488" s="3"/>
      <c r="J488" s="3"/>
    </row>
    <row r="489" spans="7:10" x14ac:dyDescent="0.2">
      <c r="G489" s="3"/>
      <c r="H489" s="3"/>
      <c r="I489" s="3"/>
      <c r="J489" s="3"/>
    </row>
    <row r="490" spans="7:10" x14ac:dyDescent="0.2">
      <c r="G490" s="3"/>
      <c r="H490" s="3"/>
      <c r="I490" s="3"/>
      <c r="J490" s="3"/>
    </row>
    <row r="491" spans="7:10" x14ac:dyDescent="0.2">
      <c r="G491" s="3"/>
      <c r="H491" s="3"/>
      <c r="I491" s="3"/>
      <c r="J491" s="3"/>
    </row>
    <row r="492" spans="7:10" x14ac:dyDescent="0.2">
      <c r="G492" s="3"/>
      <c r="H492" s="3"/>
      <c r="I492" s="3"/>
      <c r="J492" s="3"/>
    </row>
    <row r="493" spans="7:10" x14ac:dyDescent="0.2">
      <c r="G493" s="3"/>
      <c r="H493" s="3"/>
      <c r="I493" s="3"/>
      <c r="J493" s="3"/>
    </row>
    <row r="494" spans="7:10" x14ac:dyDescent="0.2">
      <c r="G494" s="3"/>
      <c r="H494" s="3"/>
      <c r="I494" s="3"/>
      <c r="J494" s="3"/>
    </row>
    <row r="495" spans="7:10" x14ac:dyDescent="0.2">
      <c r="G495" s="3"/>
      <c r="H495" s="3"/>
      <c r="I495" s="3"/>
      <c r="J495" s="3"/>
    </row>
    <row r="496" spans="7:10" x14ac:dyDescent="0.2">
      <c r="G496" s="3"/>
      <c r="H496" s="3"/>
      <c r="I496" s="3"/>
      <c r="J496" s="3"/>
    </row>
    <row r="497" spans="7:10" x14ac:dyDescent="0.2">
      <c r="G497" s="3"/>
      <c r="H497" s="3"/>
      <c r="I497" s="3"/>
      <c r="J497" s="3"/>
    </row>
    <row r="498" spans="7:10" x14ac:dyDescent="0.2">
      <c r="G498" s="3"/>
      <c r="H498" s="3"/>
      <c r="I498" s="3"/>
      <c r="J498" s="3"/>
    </row>
    <row r="499" spans="7:10" x14ac:dyDescent="0.2">
      <c r="G499" s="3"/>
      <c r="H499" s="3"/>
      <c r="I499" s="3"/>
      <c r="J499" s="3"/>
    </row>
    <row r="500" spans="7:10" x14ac:dyDescent="0.2">
      <c r="G500" s="3"/>
      <c r="H500" s="3"/>
      <c r="I500" s="3"/>
      <c r="J500" s="3"/>
    </row>
    <row r="501" spans="7:10" x14ac:dyDescent="0.2">
      <c r="G501" s="3"/>
      <c r="H501" s="3"/>
      <c r="I501" s="3"/>
      <c r="J501" s="3"/>
    </row>
    <row r="502" spans="7:10" x14ac:dyDescent="0.2">
      <c r="G502" s="3"/>
      <c r="H502" s="3"/>
      <c r="I502" s="3"/>
      <c r="J502" s="3"/>
    </row>
    <row r="503" spans="7:10" x14ac:dyDescent="0.2">
      <c r="G503" s="3"/>
      <c r="H503" s="3"/>
      <c r="I503" s="3"/>
      <c r="J503" s="3"/>
    </row>
    <row r="504" spans="7:10" x14ac:dyDescent="0.2">
      <c r="G504" s="3"/>
      <c r="H504" s="3"/>
      <c r="I504" s="3"/>
      <c r="J504" s="3"/>
    </row>
    <row r="505" spans="7:10" x14ac:dyDescent="0.2">
      <c r="G505" s="3"/>
      <c r="H505" s="3"/>
      <c r="I505" s="3"/>
      <c r="J505" s="3"/>
    </row>
    <row r="506" spans="7:10" x14ac:dyDescent="0.2">
      <c r="G506" s="3"/>
      <c r="H506" s="3"/>
      <c r="I506" s="3"/>
      <c r="J506" s="3"/>
    </row>
    <row r="507" spans="7:10" x14ac:dyDescent="0.2">
      <c r="G507" s="3"/>
      <c r="H507" s="3"/>
      <c r="I507" s="3"/>
      <c r="J507" s="3"/>
    </row>
    <row r="508" spans="7:10" x14ac:dyDescent="0.2">
      <c r="G508" s="3"/>
      <c r="H508" s="3"/>
      <c r="I508" s="3"/>
      <c r="J508" s="3"/>
    </row>
    <row r="509" spans="7:10" x14ac:dyDescent="0.2">
      <c r="G509" s="3"/>
      <c r="H509" s="3"/>
      <c r="I509" s="3"/>
      <c r="J509" s="3"/>
    </row>
    <row r="510" spans="7:10" x14ac:dyDescent="0.2">
      <c r="G510" s="3"/>
      <c r="H510" s="3"/>
      <c r="I510" s="3"/>
      <c r="J510" s="3"/>
    </row>
    <row r="511" spans="7:10" x14ac:dyDescent="0.2">
      <c r="G511" s="3"/>
      <c r="H511" s="3"/>
      <c r="I511" s="3"/>
      <c r="J511" s="3"/>
    </row>
    <row r="512" spans="7:10" x14ac:dyDescent="0.2">
      <c r="G512" s="3"/>
      <c r="H512" s="3"/>
      <c r="I512" s="3"/>
      <c r="J512" s="3"/>
    </row>
    <row r="513" spans="7:10" x14ac:dyDescent="0.2">
      <c r="G513" s="3"/>
      <c r="H513" s="3"/>
      <c r="I513" s="3"/>
      <c r="J513" s="3"/>
    </row>
    <row r="514" spans="7:10" x14ac:dyDescent="0.2">
      <c r="G514" s="3"/>
      <c r="H514" s="3"/>
      <c r="I514" s="3"/>
      <c r="J514" s="3"/>
    </row>
    <row r="515" spans="7:10" x14ac:dyDescent="0.2">
      <c r="G515" s="3"/>
      <c r="H515" s="3"/>
      <c r="I515" s="3"/>
      <c r="J515" s="3"/>
    </row>
    <row r="516" spans="7:10" x14ac:dyDescent="0.2">
      <c r="G516" s="3"/>
      <c r="H516" s="3"/>
      <c r="I516" s="3"/>
      <c r="J516" s="3"/>
    </row>
    <row r="517" spans="7:10" x14ac:dyDescent="0.2">
      <c r="G517" s="3"/>
      <c r="H517" s="3"/>
      <c r="I517" s="3"/>
      <c r="J517" s="3"/>
    </row>
    <row r="518" spans="7:10" x14ac:dyDescent="0.2">
      <c r="G518" s="3"/>
      <c r="H518" s="3"/>
      <c r="I518" s="3"/>
      <c r="J518" s="3"/>
    </row>
    <row r="519" spans="7:10" x14ac:dyDescent="0.2">
      <c r="G519" s="3"/>
      <c r="H519" s="3"/>
      <c r="I519" s="3"/>
      <c r="J519" s="3"/>
    </row>
    <row r="520" spans="7:10" x14ac:dyDescent="0.2">
      <c r="G520" s="3"/>
      <c r="H520" s="3"/>
      <c r="I520" s="3"/>
      <c r="J520" s="3"/>
    </row>
    <row r="521" spans="7:10" x14ac:dyDescent="0.2">
      <c r="G521" s="3"/>
      <c r="H521" s="3"/>
      <c r="I521" s="3"/>
      <c r="J521" s="3"/>
    </row>
    <row r="522" spans="7:10" x14ac:dyDescent="0.2">
      <c r="G522" s="3"/>
      <c r="H522" s="3"/>
      <c r="I522" s="3"/>
      <c r="J522" s="3"/>
    </row>
    <row r="523" spans="7:10" x14ac:dyDescent="0.2">
      <c r="G523" s="3"/>
      <c r="H523" s="3"/>
      <c r="I523" s="3"/>
      <c r="J523" s="3"/>
    </row>
    <row r="524" spans="7:10" x14ac:dyDescent="0.2">
      <c r="G524" s="3"/>
      <c r="H524" s="3"/>
      <c r="I524" s="3"/>
      <c r="J524" s="3"/>
    </row>
    <row r="525" spans="7:10" x14ac:dyDescent="0.2">
      <c r="G525" s="3"/>
      <c r="H525" s="3"/>
      <c r="I525" s="3"/>
      <c r="J525" s="3"/>
    </row>
    <row r="526" spans="7:10" x14ac:dyDescent="0.2">
      <c r="G526" s="3"/>
      <c r="H526" s="3"/>
      <c r="I526" s="3"/>
      <c r="J526" s="3"/>
    </row>
    <row r="527" spans="7:10" x14ac:dyDescent="0.2">
      <c r="G527" s="3"/>
      <c r="H527" s="3"/>
      <c r="I527" s="3"/>
      <c r="J527" s="3"/>
    </row>
    <row r="528" spans="7:10" x14ac:dyDescent="0.2">
      <c r="G528" s="3"/>
      <c r="H528" s="3"/>
      <c r="I528" s="3"/>
      <c r="J528" s="3"/>
    </row>
    <row r="529" spans="7:10" x14ac:dyDescent="0.2">
      <c r="G529" s="3"/>
      <c r="H529" s="3"/>
      <c r="I529" s="3"/>
      <c r="J529" s="3"/>
    </row>
    <row r="530" spans="7:10" x14ac:dyDescent="0.2">
      <c r="G530" s="3"/>
      <c r="H530" s="3"/>
      <c r="I530" s="3"/>
      <c r="J530" s="3"/>
    </row>
    <row r="531" spans="7:10" x14ac:dyDescent="0.2">
      <c r="G531" s="3"/>
      <c r="H531" s="3"/>
      <c r="I531" s="3"/>
      <c r="J531" s="3"/>
    </row>
    <row r="532" spans="7:10" x14ac:dyDescent="0.2">
      <c r="G532" s="3"/>
      <c r="H532" s="3"/>
      <c r="I532" s="3"/>
      <c r="J532" s="3"/>
    </row>
    <row r="533" spans="7:10" x14ac:dyDescent="0.2">
      <c r="G533" s="3"/>
      <c r="H533" s="3"/>
      <c r="I533" s="3"/>
      <c r="J533" s="3"/>
    </row>
    <row r="534" spans="7:10" x14ac:dyDescent="0.2">
      <c r="G534" s="3"/>
      <c r="H534" s="3"/>
      <c r="I534" s="3"/>
      <c r="J534" s="3"/>
    </row>
    <row r="535" spans="7:10" x14ac:dyDescent="0.2">
      <c r="G535" s="3"/>
      <c r="H535" s="3"/>
      <c r="I535" s="3"/>
      <c r="J535" s="3"/>
    </row>
    <row r="536" spans="7:10" x14ac:dyDescent="0.2">
      <c r="G536" s="3"/>
      <c r="H536" s="3"/>
      <c r="I536" s="3"/>
      <c r="J536" s="3"/>
    </row>
    <row r="537" spans="7:10" x14ac:dyDescent="0.2">
      <c r="G537" s="3"/>
      <c r="H537" s="3"/>
      <c r="I537" s="3"/>
      <c r="J537" s="3"/>
    </row>
    <row r="538" spans="7:10" x14ac:dyDescent="0.2">
      <c r="G538" s="3"/>
      <c r="H538" s="3"/>
      <c r="I538" s="3"/>
      <c r="J538" s="3"/>
    </row>
    <row r="539" spans="7:10" x14ac:dyDescent="0.2">
      <c r="G539" s="3"/>
      <c r="H539" s="3"/>
      <c r="I539" s="3"/>
      <c r="J539" s="3"/>
    </row>
    <row r="540" spans="7:10" x14ac:dyDescent="0.2">
      <c r="G540" s="3"/>
      <c r="H540" s="3"/>
      <c r="I540" s="3"/>
      <c r="J540" s="3"/>
    </row>
    <row r="541" spans="7:10" x14ac:dyDescent="0.2">
      <c r="G541" s="3"/>
      <c r="H541" s="3"/>
      <c r="I541" s="3"/>
      <c r="J541" s="3"/>
    </row>
    <row r="542" spans="7:10" x14ac:dyDescent="0.2">
      <c r="G542" s="3"/>
      <c r="H542" s="3"/>
      <c r="I542" s="3"/>
      <c r="J542" s="3"/>
    </row>
    <row r="543" spans="7:10" x14ac:dyDescent="0.2">
      <c r="G543" s="3"/>
      <c r="H543" s="3"/>
      <c r="I543" s="3"/>
      <c r="J543" s="3"/>
    </row>
    <row r="544" spans="7:10" x14ac:dyDescent="0.2">
      <c r="G544" s="3"/>
      <c r="H544" s="3"/>
      <c r="I544" s="3"/>
      <c r="J544" s="3"/>
    </row>
    <row r="545" spans="7:10" x14ac:dyDescent="0.2">
      <c r="G545" s="3"/>
      <c r="H545" s="3"/>
      <c r="I545" s="3"/>
      <c r="J545" s="3"/>
    </row>
    <row r="546" spans="7:10" x14ac:dyDescent="0.2">
      <c r="G546" s="3"/>
      <c r="H546" s="3"/>
      <c r="I546" s="3"/>
      <c r="J546" s="3"/>
    </row>
    <row r="547" spans="7:10" x14ac:dyDescent="0.2">
      <c r="G547" s="3"/>
      <c r="H547" s="3"/>
      <c r="I547" s="3"/>
      <c r="J547" s="3"/>
    </row>
    <row r="548" spans="7:10" x14ac:dyDescent="0.2">
      <c r="G548" s="3"/>
      <c r="H548" s="3"/>
      <c r="I548" s="3"/>
      <c r="J548" s="3"/>
    </row>
    <row r="549" spans="7:10" x14ac:dyDescent="0.2">
      <c r="G549" s="3"/>
      <c r="H549" s="3"/>
      <c r="I549" s="3"/>
      <c r="J549" s="3"/>
    </row>
    <row r="550" spans="7:10" x14ac:dyDescent="0.2">
      <c r="G550" s="3"/>
      <c r="H550" s="3"/>
      <c r="I550" s="3"/>
      <c r="J550" s="3"/>
    </row>
    <row r="551" spans="7:10" x14ac:dyDescent="0.2">
      <c r="G551" s="3"/>
      <c r="H551" s="3"/>
      <c r="I551" s="3"/>
      <c r="J551" s="3"/>
    </row>
    <row r="552" spans="7:10" x14ac:dyDescent="0.2">
      <c r="G552" s="3"/>
      <c r="H552" s="3"/>
      <c r="I552" s="3"/>
      <c r="J552" s="3"/>
    </row>
    <row r="553" spans="7:10" x14ac:dyDescent="0.2">
      <c r="G553" s="3"/>
      <c r="H553" s="3"/>
      <c r="I553" s="3"/>
      <c r="J553" s="3"/>
    </row>
    <row r="554" spans="7:10" x14ac:dyDescent="0.2">
      <c r="G554" s="3"/>
      <c r="H554" s="3"/>
      <c r="I554" s="3"/>
      <c r="J554" s="3"/>
    </row>
    <row r="555" spans="7:10" x14ac:dyDescent="0.2">
      <c r="G555" s="3"/>
      <c r="H555" s="3"/>
      <c r="I555" s="3"/>
      <c r="J555" s="3"/>
    </row>
    <row r="556" spans="7:10" x14ac:dyDescent="0.2">
      <c r="G556" s="3"/>
      <c r="H556" s="3"/>
      <c r="I556" s="3"/>
      <c r="J556" s="3"/>
    </row>
    <row r="557" spans="7:10" x14ac:dyDescent="0.2">
      <c r="G557" s="3"/>
      <c r="H557" s="3"/>
      <c r="I557" s="3"/>
      <c r="J557" s="3"/>
    </row>
    <row r="558" spans="7:10" x14ac:dyDescent="0.2">
      <c r="G558" s="3"/>
      <c r="H558" s="3"/>
      <c r="I558" s="3"/>
      <c r="J558" s="3"/>
    </row>
    <row r="559" spans="7:10" x14ac:dyDescent="0.2">
      <c r="G559" s="3"/>
      <c r="H559" s="3"/>
      <c r="I559" s="3"/>
      <c r="J559" s="3"/>
    </row>
    <row r="560" spans="7:10" x14ac:dyDescent="0.2">
      <c r="G560" s="3"/>
      <c r="H560" s="3"/>
      <c r="I560" s="3"/>
      <c r="J560" s="3"/>
    </row>
    <row r="561" spans="7:10" x14ac:dyDescent="0.2">
      <c r="G561" s="3"/>
      <c r="H561" s="3"/>
      <c r="I561" s="3"/>
      <c r="J561" s="3"/>
    </row>
    <row r="562" spans="7:10" x14ac:dyDescent="0.2">
      <c r="G562" s="3"/>
      <c r="H562" s="3"/>
      <c r="I562" s="3"/>
      <c r="J562" s="3"/>
    </row>
    <row r="563" spans="7:10" x14ac:dyDescent="0.2">
      <c r="G563" s="3"/>
      <c r="H563" s="3"/>
      <c r="I563" s="3"/>
      <c r="J563" s="3"/>
    </row>
    <row r="564" spans="7:10" x14ac:dyDescent="0.2">
      <c r="G564" s="3"/>
      <c r="H564" s="3"/>
      <c r="I564" s="3"/>
      <c r="J564" s="3"/>
    </row>
    <row r="565" spans="7:10" x14ac:dyDescent="0.2">
      <c r="G565" s="3"/>
      <c r="H565" s="3"/>
      <c r="I565" s="3"/>
      <c r="J565" s="3"/>
    </row>
    <row r="566" spans="7:10" x14ac:dyDescent="0.2">
      <c r="G566" s="3"/>
      <c r="H566" s="3"/>
      <c r="I566" s="3"/>
      <c r="J566" s="3"/>
    </row>
    <row r="567" spans="7:10" x14ac:dyDescent="0.2">
      <c r="G567" s="3"/>
      <c r="H567" s="3"/>
      <c r="I567" s="3"/>
      <c r="J567" s="3"/>
    </row>
    <row r="568" spans="7:10" x14ac:dyDescent="0.2">
      <c r="G568" s="3"/>
      <c r="H568" s="3"/>
      <c r="I568" s="3"/>
      <c r="J568" s="3"/>
    </row>
    <row r="569" spans="7:10" x14ac:dyDescent="0.2">
      <c r="G569" s="3"/>
      <c r="H569" s="3"/>
      <c r="I569" s="3"/>
      <c r="J569" s="3"/>
    </row>
    <row r="570" spans="7:10" x14ac:dyDescent="0.2">
      <c r="G570" s="3"/>
      <c r="H570" s="3"/>
      <c r="I570" s="3"/>
      <c r="J570" s="3"/>
    </row>
    <row r="571" spans="7:10" x14ac:dyDescent="0.2">
      <c r="G571" s="3"/>
      <c r="H571" s="3"/>
      <c r="I571" s="3"/>
      <c r="J571" s="3"/>
    </row>
    <row r="572" spans="7:10" x14ac:dyDescent="0.2">
      <c r="G572" s="3"/>
      <c r="H572" s="3"/>
      <c r="I572" s="3"/>
      <c r="J572" s="3"/>
    </row>
    <row r="573" spans="7:10" x14ac:dyDescent="0.2">
      <c r="G573" s="3"/>
      <c r="H573" s="3"/>
      <c r="I573" s="3"/>
      <c r="J573" s="3"/>
    </row>
    <row r="574" spans="7:10" x14ac:dyDescent="0.2">
      <c r="G574" s="3"/>
      <c r="H574" s="3"/>
      <c r="I574" s="3"/>
      <c r="J574" s="3"/>
    </row>
    <row r="575" spans="7:10" x14ac:dyDescent="0.2">
      <c r="G575" s="3"/>
      <c r="H575" s="3"/>
      <c r="I575" s="3"/>
      <c r="J575" s="3"/>
    </row>
    <row r="576" spans="7:10" x14ac:dyDescent="0.2">
      <c r="G576" s="3"/>
      <c r="H576" s="3"/>
      <c r="I576" s="3"/>
      <c r="J576" s="3"/>
    </row>
    <row r="577" spans="7:10" x14ac:dyDescent="0.2">
      <c r="G577" s="3"/>
      <c r="H577" s="3"/>
      <c r="I577" s="3"/>
      <c r="J577" s="3"/>
    </row>
    <row r="578" spans="7:10" x14ac:dyDescent="0.2">
      <c r="G578" s="3"/>
      <c r="H578" s="3"/>
      <c r="I578" s="3"/>
      <c r="J578" s="3"/>
    </row>
    <row r="579" spans="7:10" x14ac:dyDescent="0.2">
      <c r="G579" s="3"/>
      <c r="H579" s="3"/>
      <c r="I579" s="3"/>
      <c r="J579" s="3"/>
    </row>
    <row r="580" spans="7:10" x14ac:dyDescent="0.2">
      <c r="G580" s="3"/>
      <c r="H580" s="3"/>
      <c r="I580" s="3"/>
      <c r="J580" s="3"/>
    </row>
    <row r="581" spans="7:10" x14ac:dyDescent="0.2">
      <c r="G581" s="3"/>
      <c r="H581" s="3"/>
      <c r="I581" s="3"/>
      <c r="J581" s="3"/>
    </row>
    <row r="582" spans="7:10" x14ac:dyDescent="0.2">
      <c r="G582" s="3"/>
      <c r="H582" s="3"/>
      <c r="I582" s="3"/>
      <c r="J582" s="3"/>
    </row>
    <row r="583" spans="7:10" x14ac:dyDescent="0.2">
      <c r="G583" s="3"/>
      <c r="H583" s="3"/>
      <c r="I583" s="3"/>
      <c r="J583" s="3"/>
    </row>
    <row r="584" spans="7:10" x14ac:dyDescent="0.2">
      <c r="G584" s="3"/>
      <c r="H584" s="3"/>
      <c r="I584" s="3"/>
      <c r="J584" s="3"/>
    </row>
    <row r="585" spans="7:10" x14ac:dyDescent="0.2">
      <c r="G585" s="3"/>
      <c r="H585" s="3"/>
      <c r="I585" s="3"/>
      <c r="J585" s="3"/>
    </row>
    <row r="586" spans="7:10" x14ac:dyDescent="0.2">
      <c r="G586" s="3"/>
      <c r="H586" s="3"/>
      <c r="I586" s="3"/>
      <c r="J586" s="3"/>
    </row>
    <row r="587" spans="7:10" x14ac:dyDescent="0.2">
      <c r="G587" s="3"/>
      <c r="H587" s="3"/>
      <c r="I587" s="3"/>
      <c r="J587" s="3"/>
    </row>
    <row r="588" spans="7:10" x14ac:dyDescent="0.2">
      <c r="G588" s="3"/>
      <c r="H588" s="3"/>
      <c r="I588" s="3"/>
      <c r="J588" s="3"/>
    </row>
    <row r="589" spans="7:10" x14ac:dyDescent="0.2">
      <c r="G589" s="3"/>
      <c r="H589" s="3"/>
      <c r="I589" s="3"/>
      <c r="J589" s="3"/>
    </row>
    <row r="590" spans="7:10" x14ac:dyDescent="0.2">
      <c r="G590" s="3"/>
      <c r="H590" s="3"/>
      <c r="I590" s="3"/>
      <c r="J590" s="3"/>
    </row>
    <row r="591" spans="7:10" x14ac:dyDescent="0.2">
      <c r="G591" s="3"/>
      <c r="H591" s="3"/>
      <c r="I591" s="3"/>
      <c r="J591" s="3"/>
    </row>
    <row r="592" spans="7:10" x14ac:dyDescent="0.2">
      <c r="G592" s="3"/>
      <c r="H592" s="3"/>
      <c r="I592" s="3"/>
      <c r="J592" s="3"/>
    </row>
    <row r="593" spans="7:10" x14ac:dyDescent="0.2">
      <c r="G593" s="3"/>
      <c r="H593" s="3"/>
      <c r="I593" s="3"/>
      <c r="J593" s="3"/>
    </row>
    <row r="594" spans="7:10" x14ac:dyDescent="0.2">
      <c r="G594" s="3"/>
      <c r="H594" s="3"/>
      <c r="I594" s="3"/>
      <c r="J594" s="3"/>
    </row>
    <row r="595" spans="7:10" x14ac:dyDescent="0.2">
      <c r="G595" s="3"/>
      <c r="H595" s="3"/>
      <c r="I595" s="3"/>
      <c r="J595" s="3"/>
    </row>
    <row r="596" spans="7:10" x14ac:dyDescent="0.2">
      <c r="G596" s="3"/>
      <c r="H596" s="3"/>
      <c r="I596" s="3"/>
      <c r="J596" s="3"/>
    </row>
    <row r="597" spans="7:10" x14ac:dyDescent="0.2">
      <c r="G597" s="3"/>
      <c r="H597" s="3"/>
      <c r="I597" s="3"/>
      <c r="J597" s="3"/>
    </row>
    <row r="598" spans="7:10" x14ac:dyDescent="0.2">
      <c r="G598" s="3"/>
      <c r="H598" s="3"/>
      <c r="I598" s="3"/>
      <c r="J598" s="3"/>
    </row>
    <row r="599" spans="7:10" x14ac:dyDescent="0.2">
      <c r="G599" s="3"/>
      <c r="H599" s="3"/>
      <c r="I599" s="3"/>
      <c r="J599" s="3"/>
    </row>
    <row r="600" spans="7:10" x14ac:dyDescent="0.2">
      <c r="G600" s="3"/>
      <c r="H600" s="3"/>
      <c r="I600" s="3"/>
      <c r="J600" s="3"/>
    </row>
    <row r="601" spans="7:10" x14ac:dyDescent="0.2">
      <c r="G601" s="3"/>
      <c r="H601" s="3"/>
      <c r="I601" s="3"/>
      <c r="J601" s="3"/>
    </row>
    <row r="602" spans="7:10" x14ac:dyDescent="0.2">
      <c r="G602" s="3"/>
      <c r="H602" s="3"/>
      <c r="I602" s="3"/>
      <c r="J602" s="3"/>
    </row>
    <row r="603" spans="7:10" x14ac:dyDescent="0.2">
      <c r="G603" s="3"/>
      <c r="H603" s="3"/>
      <c r="I603" s="3"/>
      <c r="J603" s="3"/>
    </row>
    <row r="604" spans="7:10" x14ac:dyDescent="0.2">
      <c r="G604" s="3"/>
      <c r="H604" s="3"/>
      <c r="I604" s="3"/>
      <c r="J604" s="3"/>
    </row>
    <row r="605" spans="7:10" x14ac:dyDescent="0.2">
      <c r="G605" s="3"/>
      <c r="H605" s="3"/>
      <c r="I605" s="3"/>
      <c r="J605" s="3"/>
    </row>
    <row r="606" spans="7:10" x14ac:dyDescent="0.2">
      <c r="G606" s="3"/>
      <c r="H606" s="3"/>
      <c r="I606" s="3"/>
      <c r="J606" s="3"/>
    </row>
    <row r="607" spans="7:10" x14ac:dyDescent="0.2">
      <c r="G607" s="3"/>
      <c r="H607" s="3"/>
      <c r="I607" s="3"/>
      <c r="J607" s="3"/>
    </row>
    <row r="608" spans="7:10" x14ac:dyDescent="0.2">
      <c r="G608" s="3"/>
      <c r="H608" s="3"/>
      <c r="I608" s="3"/>
      <c r="J608" s="3"/>
    </row>
    <row r="609" spans="7:10" x14ac:dyDescent="0.2">
      <c r="G609" s="3"/>
      <c r="H609" s="3"/>
      <c r="I609" s="3"/>
      <c r="J609" s="3"/>
    </row>
    <row r="610" spans="7:10" x14ac:dyDescent="0.2">
      <c r="G610" s="3"/>
      <c r="H610" s="3"/>
      <c r="I610" s="3"/>
      <c r="J610" s="3"/>
    </row>
    <row r="611" spans="7:10" x14ac:dyDescent="0.2">
      <c r="G611" s="3"/>
      <c r="H611" s="3"/>
      <c r="I611" s="3"/>
      <c r="J611" s="3"/>
    </row>
    <row r="612" spans="7:10" x14ac:dyDescent="0.2">
      <c r="G612" s="3"/>
      <c r="H612" s="3"/>
      <c r="I612" s="3"/>
      <c r="J612" s="3"/>
    </row>
    <row r="613" spans="7:10" x14ac:dyDescent="0.2">
      <c r="G613" s="3"/>
      <c r="H613" s="3"/>
      <c r="I613" s="3"/>
      <c r="J613" s="3"/>
    </row>
    <row r="614" spans="7:10" x14ac:dyDescent="0.2">
      <c r="G614" s="3"/>
      <c r="H614" s="3"/>
      <c r="I614" s="3"/>
      <c r="J614" s="3"/>
    </row>
    <row r="615" spans="7:10" x14ac:dyDescent="0.2">
      <c r="G615" s="3"/>
      <c r="H615" s="3"/>
      <c r="I615" s="3"/>
      <c r="J615" s="3"/>
    </row>
    <row r="616" spans="7:10" x14ac:dyDescent="0.2">
      <c r="G616" s="3"/>
      <c r="H616" s="3"/>
      <c r="I616" s="3"/>
      <c r="J616" s="3"/>
    </row>
    <row r="617" spans="7:10" x14ac:dyDescent="0.2">
      <c r="G617" s="3"/>
      <c r="H617" s="3"/>
      <c r="I617" s="3"/>
      <c r="J617" s="3"/>
    </row>
    <row r="618" spans="7:10" x14ac:dyDescent="0.2">
      <c r="G618" s="3"/>
      <c r="H618" s="3"/>
      <c r="I618" s="3"/>
      <c r="J618" s="3"/>
    </row>
    <row r="619" spans="7:10" x14ac:dyDescent="0.2">
      <c r="G619" s="3"/>
      <c r="H619" s="3"/>
      <c r="I619" s="3"/>
      <c r="J619" s="3"/>
    </row>
    <row r="620" spans="7:10" x14ac:dyDescent="0.2">
      <c r="G620" s="3"/>
      <c r="H620" s="3"/>
      <c r="I620" s="3"/>
      <c r="J620" s="3"/>
    </row>
    <row r="621" spans="7:10" x14ac:dyDescent="0.2">
      <c r="G621" s="3"/>
      <c r="H621" s="3"/>
      <c r="I621" s="3"/>
      <c r="J621" s="3"/>
    </row>
    <row r="622" spans="7:10" x14ac:dyDescent="0.2">
      <c r="G622" s="3"/>
      <c r="H622" s="3"/>
      <c r="I622" s="3"/>
      <c r="J622" s="3"/>
    </row>
    <row r="623" spans="7:10" x14ac:dyDescent="0.2">
      <c r="G623" s="3"/>
      <c r="H623" s="3"/>
      <c r="I623" s="3"/>
      <c r="J623" s="3"/>
    </row>
    <row r="624" spans="7:10" x14ac:dyDescent="0.2">
      <c r="G624" s="3"/>
      <c r="H624" s="3"/>
      <c r="I624" s="3"/>
      <c r="J624" s="3"/>
    </row>
    <row r="625" spans="7:10" x14ac:dyDescent="0.2">
      <c r="G625" s="3"/>
      <c r="H625" s="3"/>
      <c r="I625" s="3"/>
      <c r="J625" s="3"/>
    </row>
    <row r="626" spans="7:10" x14ac:dyDescent="0.2">
      <c r="G626" s="3"/>
      <c r="H626" s="3"/>
      <c r="I626" s="3"/>
      <c r="J626" s="3"/>
    </row>
    <row r="627" spans="7:10" x14ac:dyDescent="0.2">
      <c r="G627" s="3"/>
      <c r="H627" s="3"/>
      <c r="I627" s="3"/>
      <c r="J627" s="3"/>
    </row>
    <row r="628" spans="7:10" x14ac:dyDescent="0.2">
      <c r="G628" s="3"/>
      <c r="H628" s="3"/>
      <c r="I628" s="3"/>
      <c r="J628" s="3"/>
    </row>
    <row r="629" spans="7:10" x14ac:dyDescent="0.2">
      <c r="G629" s="3"/>
      <c r="H629" s="3"/>
      <c r="I629" s="3"/>
      <c r="J629" s="3"/>
    </row>
    <row r="630" spans="7:10" x14ac:dyDescent="0.2">
      <c r="G630" s="3"/>
      <c r="H630" s="3"/>
      <c r="I630" s="3"/>
      <c r="J630" s="3"/>
    </row>
    <row r="631" spans="7:10" x14ac:dyDescent="0.2">
      <c r="G631" s="3"/>
      <c r="H631" s="3"/>
      <c r="I631" s="3"/>
      <c r="J631" s="3"/>
    </row>
    <row r="632" spans="7:10" x14ac:dyDescent="0.2">
      <c r="G632" s="3"/>
      <c r="H632" s="3"/>
      <c r="I632" s="3"/>
      <c r="J632" s="3"/>
    </row>
    <row r="633" spans="7:10" x14ac:dyDescent="0.2">
      <c r="G633" s="3"/>
      <c r="H633" s="3"/>
      <c r="I633" s="3"/>
      <c r="J633" s="3"/>
    </row>
    <row r="634" spans="7:10" x14ac:dyDescent="0.2">
      <c r="G634" s="3"/>
      <c r="H634" s="3"/>
      <c r="I634" s="3"/>
      <c r="J634" s="3"/>
    </row>
    <row r="635" spans="7:10" x14ac:dyDescent="0.2">
      <c r="G635" s="3"/>
      <c r="H635" s="3"/>
      <c r="I635" s="3"/>
      <c r="J635" s="3"/>
    </row>
    <row r="636" spans="7:10" x14ac:dyDescent="0.2">
      <c r="G636" s="3"/>
      <c r="H636" s="3"/>
      <c r="I636" s="3"/>
      <c r="J636" s="3"/>
    </row>
    <row r="637" spans="7:10" x14ac:dyDescent="0.2">
      <c r="G637" s="3"/>
      <c r="H637" s="3"/>
      <c r="I637" s="3"/>
      <c r="J637" s="3"/>
    </row>
    <row r="638" spans="7:10" x14ac:dyDescent="0.2">
      <c r="G638" s="3"/>
      <c r="H638" s="3"/>
      <c r="I638" s="3"/>
      <c r="J638" s="3"/>
    </row>
    <row r="639" spans="7:10" x14ac:dyDescent="0.2">
      <c r="G639" s="3"/>
      <c r="H639" s="3"/>
      <c r="I639" s="3"/>
      <c r="J639" s="3"/>
    </row>
    <row r="640" spans="7:10" x14ac:dyDescent="0.2">
      <c r="G640" s="3"/>
      <c r="H640" s="3"/>
      <c r="I640" s="3"/>
      <c r="J640" s="3"/>
    </row>
    <row r="641" spans="7:10" x14ac:dyDescent="0.2">
      <c r="G641" s="3"/>
      <c r="H641" s="3"/>
      <c r="I641" s="3"/>
      <c r="J641" s="3"/>
    </row>
    <row r="642" spans="7:10" x14ac:dyDescent="0.2">
      <c r="G642" s="3"/>
      <c r="H642" s="3"/>
      <c r="I642" s="3"/>
      <c r="J642" s="3"/>
    </row>
    <row r="643" spans="7:10" x14ac:dyDescent="0.2">
      <c r="G643" s="3"/>
      <c r="H643" s="3"/>
      <c r="I643" s="3"/>
      <c r="J643" s="3"/>
    </row>
    <row r="644" spans="7:10" x14ac:dyDescent="0.2">
      <c r="G644" s="3"/>
      <c r="H644" s="3"/>
      <c r="I644" s="3"/>
      <c r="J644" s="3"/>
    </row>
    <row r="645" spans="7:10" x14ac:dyDescent="0.2">
      <c r="G645" s="3"/>
      <c r="H645" s="3"/>
      <c r="I645" s="3"/>
      <c r="J645" s="3"/>
    </row>
    <row r="646" spans="7:10" x14ac:dyDescent="0.2">
      <c r="G646" s="3"/>
      <c r="H646" s="3"/>
      <c r="I646" s="3"/>
      <c r="J646" s="3"/>
    </row>
    <row r="647" spans="7:10" x14ac:dyDescent="0.2">
      <c r="G647" s="3"/>
      <c r="H647" s="3"/>
      <c r="I647" s="3"/>
      <c r="J647" s="3"/>
    </row>
    <row r="648" spans="7:10" x14ac:dyDescent="0.2">
      <c r="G648" s="3"/>
      <c r="H648" s="3"/>
      <c r="I648" s="3"/>
      <c r="J648" s="3"/>
    </row>
    <row r="649" spans="7:10" x14ac:dyDescent="0.2">
      <c r="G649" s="3"/>
      <c r="H649" s="3"/>
      <c r="I649" s="3"/>
      <c r="J649" s="3"/>
    </row>
    <row r="650" spans="7:10" x14ac:dyDescent="0.2">
      <c r="G650" s="3"/>
      <c r="H650" s="3"/>
      <c r="I650" s="3"/>
      <c r="J650" s="3"/>
    </row>
    <row r="651" spans="7:10" x14ac:dyDescent="0.2">
      <c r="G651" s="3"/>
      <c r="H651" s="3"/>
      <c r="I651" s="3"/>
      <c r="J651" s="3"/>
    </row>
    <row r="652" spans="7:10" x14ac:dyDescent="0.2">
      <c r="G652" s="3"/>
      <c r="H652" s="3"/>
      <c r="I652" s="3"/>
      <c r="J652" s="3"/>
    </row>
    <row r="653" spans="7:10" x14ac:dyDescent="0.2">
      <c r="G653" s="3"/>
      <c r="H653" s="3"/>
      <c r="I653" s="3"/>
      <c r="J653" s="3"/>
    </row>
    <row r="654" spans="7:10" x14ac:dyDescent="0.2">
      <c r="G654" s="3"/>
      <c r="H654" s="3"/>
      <c r="I654" s="3"/>
      <c r="J654" s="3"/>
    </row>
    <row r="655" spans="7:10" x14ac:dyDescent="0.2">
      <c r="G655" s="3"/>
      <c r="H655" s="3"/>
      <c r="I655" s="3"/>
      <c r="J655" s="3"/>
    </row>
    <row r="656" spans="7:10" x14ac:dyDescent="0.2">
      <c r="G656" s="3"/>
      <c r="H656" s="3"/>
      <c r="I656" s="3"/>
      <c r="J656" s="3"/>
    </row>
    <row r="657" spans="7:10" x14ac:dyDescent="0.2">
      <c r="G657" s="3"/>
      <c r="H657" s="3"/>
      <c r="I657" s="3"/>
      <c r="J657" s="3"/>
    </row>
    <row r="658" spans="7:10" x14ac:dyDescent="0.2">
      <c r="G658" s="3"/>
      <c r="H658" s="3"/>
      <c r="I658" s="3"/>
      <c r="J658" s="3"/>
    </row>
    <row r="659" spans="7:10" x14ac:dyDescent="0.2">
      <c r="G659" s="3"/>
      <c r="H659" s="3"/>
      <c r="I659" s="3"/>
      <c r="J659" s="3"/>
    </row>
    <row r="660" spans="7:10" x14ac:dyDescent="0.2">
      <c r="G660" s="3"/>
      <c r="H660" s="3"/>
      <c r="I660" s="3"/>
      <c r="J660" s="3"/>
    </row>
    <row r="661" spans="7:10" x14ac:dyDescent="0.2">
      <c r="G661" s="3"/>
      <c r="H661" s="3"/>
      <c r="I661" s="3"/>
      <c r="J661" s="3"/>
    </row>
    <row r="662" spans="7:10" x14ac:dyDescent="0.2">
      <c r="G662" s="3"/>
      <c r="H662" s="3"/>
      <c r="I662" s="3"/>
      <c r="J662" s="3"/>
    </row>
    <row r="663" spans="7:10" x14ac:dyDescent="0.2">
      <c r="G663" s="3"/>
      <c r="H663" s="3"/>
      <c r="I663" s="3"/>
      <c r="J663" s="3"/>
    </row>
    <row r="664" spans="7:10" x14ac:dyDescent="0.2">
      <c r="G664" s="3"/>
      <c r="H664" s="3"/>
      <c r="I664" s="3"/>
      <c r="J664" s="3"/>
    </row>
    <row r="665" spans="7:10" x14ac:dyDescent="0.2">
      <c r="G665" s="3"/>
      <c r="H665" s="3"/>
      <c r="I665" s="3"/>
      <c r="J665" s="3"/>
    </row>
    <row r="666" spans="7:10" x14ac:dyDescent="0.2">
      <c r="G666" s="3"/>
      <c r="H666" s="3"/>
      <c r="I666" s="3"/>
      <c r="J666" s="3"/>
    </row>
    <row r="667" spans="7:10" x14ac:dyDescent="0.2">
      <c r="G667" s="3"/>
      <c r="H667" s="3"/>
      <c r="I667" s="3"/>
      <c r="J667" s="3"/>
    </row>
    <row r="668" spans="7:10" x14ac:dyDescent="0.2">
      <c r="G668" s="3"/>
      <c r="H668" s="3"/>
      <c r="I668" s="3"/>
      <c r="J668" s="3"/>
    </row>
    <row r="669" spans="7:10" x14ac:dyDescent="0.2">
      <c r="G669" s="3"/>
      <c r="H669" s="3"/>
      <c r="I669" s="3"/>
      <c r="J669" s="3"/>
    </row>
    <row r="670" spans="7:10" x14ac:dyDescent="0.2">
      <c r="G670" s="3"/>
      <c r="H670" s="3"/>
      <c r="I670" s="3"/>
      <c r="J670" s="3"/>
    </row>
    <row r="671" spans="7:10" x14ac:dyDescent="0.2">
      <c r="G671" s="3"/>
      <c r="H671" s="3"/>
      <c r="I671" s="3"/>
      <c r="J671" s="3"/>
    </row>
    <row r="672" spans="7:10" x14ac:dyDescent="0.2">
      <c r="G672" s="3"/>
      <c r="H672" s="3"/>
      <c r="I672" s="3"/>
      <c r="J672" s="3"/>
    </row>
    <row r="673" spans="7:10" x14ac:dyDescent="0.2">
      <c r="G673" s="3"/>
      <c r="H673" s="3"/>
      <c r="I673" s="3"/>
      <c r="J673" s="3"/>
    </row>
    <row r="674" spans="7:10" x14ac:dyDescent="0.2">
      <c r="G674" s="3"/>
      <c r="H674" s="3"/>
      <c r="I674" s="3"/>
      <c r="J674" s="3"/>
    </row>
    <row r="675" spans="7:10" x14ac:dyDescent="0.2">
      <c r="G675" s="3"/>
      <c r="H675" s="3"/>
      <c r="I675" s="3"/>
      <c r="J675" s="3"/>
    </row>
    <row r="676" spans="7:10" x14ac:dyDescent="0.2">
      <c r="G676" s="3"/>
      <c r="H676" s="3"/>
      <c r="I676" s="3"/>
      <c r="J676" s="3"/>
    </row>
    <row r="677" spans="7:10" x14ac:dyDescent="0.2">
      <c r="G677" s="3"/>
      <c r="H677" s="3"/>
      <c r="I677" s="3"/>
      <c r="J677" s="3"/>
    </row>
    <row r="678" spans="7:10" x14ac:dyDescent="0.2">
      <c r="G678" s="3"/>
      <c r="H678" s="3"/>
      <c r="I678" s="3"/>
      <c r="J678" s="3"/>
    </row>
    <row r="679" spans="7:10" x14ac:dyDescent="0.2">
      <c r="G679" s="3"/>
      <c r="H679" s="3"/>
      <c r="I679" s="3"/>
      <c r="J679" s="3"/>
    </row>
    <row r="680" spans="7:10" x14ac:dyDescent="0.2">
      <c r="G680" s="3"/>
      <c r="H680" s="3"/>
      <c r="I680" s="3"/>
      <c r="J680" s="3"/>
    </row>
    <row r="681" spans="7:10" x14ac:dyDescent="0.2">
      <c r="G681" s="3"/>
      <c r="H681" s="3"/>
      <c r="I681" s="3"/>
      <c r="J681" s="3"/>
    </row>
    <row r="682" spans="7:10" x14ac:dyDescent="0.2">
      <c r="G682" s="3"/>
      <c r="H682" s="3"/>
      <c r="I682" s="3"/>
      <c r="J682" s="3"/>
    </row>
    <row r="683" spans="7:10" x14ac:dyDescent="0.2">
      <c r="G683" s="3"/>
      <c r="H683" s="3"/>
      <c r="I683" s="3"/>
      <c r="J683" s="3"/>
    </row>
    <row r="684" spans="7:10" x14ac:dyDescent="0.2">
      <c r="G684" s="3"/>
      <c r="H684" s="3"/>
      <c r="I684" s="3"/>
      <c r="J684" s="3"/>
    </row>
    <row r="685" spans="7:10" x14ac:dyDescent="0.2">
      <c r="G685" s="3"/>
      <c r="H685" s="3"/>
      <c r="I685" s="3"/>
      <c r="J685" s="3"/>
    </row>
    <row r="686" spans="7:10" x14ac:dyDescent="0.2">
      <c r="G686" s="3"/>
      <c r="H686" s="3"/>
      <c r="I686" s="3"/>
      <c r="J686" s="3"/>
    </row>
    <row r="687" spans="7:10" x14ac:dyDescent="0.2">
      <c r="G687" s="3"/>
      <c r="H687" s="3"/>
      <c r="I687" s="3"/>
      <c r="J687" s="3"/>
    </row>
    <row r="688" spans="7:10" x14ac:dyDescent="0.2">
      <c r="G688" s="3"/>
      <c r="H688" s="3"/>
      <c r="I688" s="3"/>
      <c r="J688" s="3"/>
    </row>
    <row r="689" spans="7:10" x14ac:dyDescent="0.2">
      <c r="G689" s="3"/>
      <c r="H689" s="3"/>
      <c r="I689" s="3"/>
      <c r="J689" s="3"/>
    </row>
    <row r="690" spans="7:10" x14ac:dyDescent="0.2">
      <c r="G690" s="3"/>
      <c r="H690" s="3"/>
      <c r="I690" s="3"/>
      <c r="J690" s="3"/>
    </row>
    <row r="691" spans="7:10" x14ac:dyDescent="0.2">
      <c r="G691" s="3"/>
      <c r="H691" s="3"/>
      <c r="I691" s="3"/>
      <c r="J691" s="3"/>
    </row>
    <row r="692" spans="7:10" x14ac:dyDescent="0.2">
      <c r="G692" s="3"/>
      <c r="H692" s="3"/>
      <c r="I692" s="3"/>
      <c r="J692" s="3"/>
    </row>
    <row r="693" spans="7:10" x14ac:dyDescent="0.2">
      <c r="G693" s="3"/>
      <c r="H693" s="3"/>
      <c r="I693" s="3"/>
      <c r="J693" s="3"/>
    </row>
    <row r="694" spans="7:10" x14ac:dyDescent="0.2">
      <c r="G694" s="3"/>
      <c r="H694" s="3"/>
      <c r="I694" s="3"/>
      <c r="J694" s="3"/>
    </row>
    <row r="695" spans="7:10" x14ac:dyDescent="0.2">
      <c r="G695" s="3"/>
      <c r="H695" s="3"/>
      <c r="I695" s="3"/>
      <c r="J695" s="3"/>
    </row>
    <row r="696" spans="7:10" x14ac:dyDescent="0.2">
      <c r="G696" s="3"/>
      <c r="H696" s="3"/>
      <c r="I696" s="3"/>
      <c r="J696" s="3"/>
    </row>
    <row r="697" spans="7:10" x14ac:dyDescent="0.2">
      <c r="G697" s="3"/>
      <c r="H697" s="3"/>
      <c r="I697" s="3"/>
      <c r="J697" s="3"/>
    </row>
    <row r="698" spans="7:10" x14ac:dyDescent="0.2">
      <c r="G698" s="3"/>
      <c r="H698" s="3"/>
      <c r="I698" s="3"/>
      <c r="J698" s="3"/>
    </row>
    <row r="699" spans="7:10" x14ac:dyDescent="0.2">
      <c r="G699" s="3"/>
      <c r="H699" s="3"/>
      <c r="I699" s="3"/>
      <c r="J699" s="3"/>
    </row>
    <row r="700" spans="7:10" x14ac:dyDescent="0.2">
      <c r="G700" s="3"/>
      <c r="H700" s="3"/>
      <c r="I700" s="3"/>
      <c r="J700" s="3"/>
    </row>
    <row r="701" spans="7:10" x14ac:dyDescent="0.2">
      <c r="G701" s="3"/>
      <c r="H701" s="3"/>
      <c r="I701" s="3"/>
      <c r="J701" s="3"/>
    </row>
    <row r="702" spans="7:10" x14ac:dyDescent="0.2">
      <c r="G702" s="3"/>
      <c r="H702" s="3"/>
      <c r="I702" s="3"/>
      <c r="J702" s="3"/>
    </row>
    <row r="703" spans="7:10" x14ac:dyDescent="0.2">
      <c r="G703" s="3"/>
      <c r="H703" s="3"/>
      <c r="I703" s="3"/>
      <c r="J703" s="3"/>
    </row>
    <row r="704" spans="7:10" x14ac:dyDescent="0.2">
      <c r="G704" s="3"/>
      <c r="H704" s="3"/>
      <c r="I704" s="3"/>
      <c r="J704" s="3"/>
    </row>
    <row r="705" spans="7:10" x14ac:dyDescent="0.2">
      <c r="G705" s="3"/>
      <c r="H705" s="3"/>
      <c r="I705" s="3"/>
      <c r="J705" s="3"/>
    </row>
    <row r="706" spans="7:10" x14ac:dyDescent="0.2">
      <c r="G706" s="3"/>
      <c r="H706" s="3"/>
      <c r="I706" s="3"/>
      <c r="J706" s="3"/>
    </row>
    <row r="707" spans="7:10" x14ac:dyDescent="0.2">
      <c r="G707" s="3"/>
      <c r="H707" s="3"/>
      <c r="I707" s="3"/>
      <c r="J707" s="3"/>
    </row>
    <row r="708" spans="7:10" x14ac:dyDescent="0.2">
      <c r="G708" s="3"/>
      <c r="H708" s="3"/>
      <c r="I708" s="3"/>
      <c r="J708" s="3"/>
    </row>
    <row r="709" spans="7:10" x14ac:dyDescent="0.2">
      <c r="G709" s="3"/>
      <c r="H709" s="3"/>
      <c r="I709" s="3"/>
      <c r="J709" s="3"/>
    </row>
    <row r="710" spans="7:10" x14ac:dyDescent="0.2">
      <c r="G710" s="3"/>
      <c r="H710" s="3"/>
      <c r="I710" s="3"/>
      <c r="J710" s="3"/>
    </row>
    <row r="711" spans="7:10" x14ac:dyDescent="0.2">
      <c r="G711" s="3"/>
      <c r="H711" s="3"/>
      <c r="I711" s="3"/>
      <c r="J711" s="3"/>
    </row>
    <row r="712" spans="7:10" x14ac:dyDescent="0.2">
      <c r="G712" s="3"/>
      <c r="H712" s="3"/>
      <c r="I712" s="3"/>
      <c r="J712" s="3"/>
    </row>
    <row r="713" spans="7:10" x14ac:dyDescent="0.2">
      <c r="G713" s="3"/>
      <c r="H713" s="3"/>
      <c r="I713" s="3"/>
      <c r="J713" s="3"/>
    </row>
    <row r="714" spans="7:10" x14ac:dyDescent="0.2">
      <c r="G714" s="3"/>
      <c r="H714" s="3"/>
      <c r="I714" s="3"/>
      <c r="J714" s="3"/>
    </row>
    <row r="715" spans="7:10" x14ac:dyDescent="0.2">
      <c r="G715" s="3"/>
      <c r="H715" s="3"/>
      <c r="I715" s="3"/>
      <c r="J715" s="3"/>
    </row>
    <row r="716" spans="7:10" x14ac:dyDescent="0.2">
      <c r="G716" s="3"/>
      <c r="H716" s="3"/>
      <c r="I716" s="3"/>
      <c r="J716" s="3"/>
    </row>
    <row r="717" spans="7:10" x14ac:dyDescent="0.2">
      <c r="G717" s="3"/>
      <c r="H717" s="3"/>
      <c r="I717" s="3"/>
      <c r="J717" s="3"/>
    </row>
    <row r="718" spans="7:10" x14ac:dyDescent="0.2">
      <c r="G718" s="3"/>
      <c r="H718" s="3"/>
      <c r="I718" s="3"/>
      <c r="J718" s="3"/>
    </row>
    <row r="719" spans="7:10" x14ac:dyDescent="0.2">
      <c r="G719" s="3"/>
      <c r="H719" s="3"/>
      <c r="I719" s="3"/>
      <c r="J719" s="3"/>
    </row>
    <row r="720" spans="7:10" x14ac:dyDescent="0.2">
      <c r="G720" s="3"/>
      <c r="H720" s="3"/>
      <c r="I720" s="3"/>
      <c r="J720" s="3"/>
    </row>
    <row r="721" spans="7:10" x14ac:dyDescent="0.2">
      <c r="G721" s="3"/>
      <c r="H721" s="3"/>
      <c r="I721" s="3"/>
      <c r="J721" s="3"/>
    </row>
    <row r="722" spans="7:10" x14ac:dyDescent="0.2">
      <c r="G722" s="3"/>
      <c r="H722" s="3"/>
      <c r="I722" s="3"/>
      <c r="J722" s="3"/>
    </row>
    <row r="723" spans="7:10" x14ac:dyDescent="0.2">
      <c r="G723" s="3"/>
      <c r="H723" s="3"/>
      <c r="I723" s="3"/>
      <c r="J723" s="3"/>
    </row>
    <row r="724" spans="7:10" x14ac:dyDescent="0.2">
      <c r="G724" s="3"/>
      <c r="H724" s="3"/>
      <c r="I724" s="3"/>
      <c r="J724" s="3"/>
    </row>
    <row r="725" spans="7:10" x14ac:dyDescent="0.2">
      <c r="G725" s="3"/>
      <c r="H725" s="3"/>
      <c r="I725" s="3"/>
      <c r="J725" s="3"/>
    </row>
    <row r="726" spans="7:10" x14ac:dyDescent="0.2">
      <c r="G726" s="3"/>
      <c r="H726" s="3"/>
      <c r="I726" s="3"/>
      <c r="J726" s="3"/>
    </row>
    <row r="727" spans="7:10" x14ac:dyDescent="0.2">
      <c r="G727" s="3"/>
      <c r="H727" s="3"/>
      <c r="I727" s="3"/>
      <c r="J727" s="3"/>
    </row>
    <row r="728" spans="7:10" x14ac:dyDescent="0.2">
      <c r="G728" s="3"/>
      <c r="H728" s="3"/>
      <c r="I728" s="3"/>
      <c r="J728" s="3"/>
    </row>
    <row r="729" spans="7:10" x14ac:dyDescent="0.2">
      <c r="G729" s="3"/>
      <c r="H729" s="3"/>
      <c r="I729" s="3"/>
      <c r="J729" s="3"/>
    </row>
    <row r="730" spans="7:10" x14ac:dyDescent="0.2">
      <c r="G730" s="3"/>
      <c r="H730" s="3"/>
      <c r="I730" s="3"/>
      <c r="J730" s="3"/>
    </row>
    <row r="731" spans="7:10" x14ac:dyDescent="0.2">
      <c r="G731" s="3"/>
      <c r="H731" s="3"/>
      <c r="I731" s="3"/>
      <c r="J731" s="3"/>
    </row>
    <row r="732" spans="7:10" x14ac:dyDescent="0.2">
      <c r="G732" s="3"/>
      <c r="H732" s="3"/>
      <c r="I732" s="3"/>
      <c r="J732" s="3"/>
    </row>
    <row r="733" spans="7:10" x14ac:dyDescent="0.2">
      <c r="G733" s="3"/>
      <c r="H733" s="3"/>
      <c r="I733" s="3"/>
      <c r="J733" s="3"/>
    </row>
    <row r="734" spans="7:10" x14ac:dyDescent="0.2">
      <c r="G734" s="3"/>
      <c r="H734" s="3"/>
      <c r="I734" s="3"/>
      <c r="J734" s="3"/>
    </row>
    <row r="735" spans="7:10" x14ac:dyDescent="0.2">
      <c r="G735" s="3"/>
      <c r="H735" s="3"/>
      <c r="I735" s="3"/>
      <c r="J735" s="3"/>
    </row>
    <row r="736" spans="7:10" x14ac:dyDescent="0.2">
      <c r="G736" s="3"/>
      <c r="H736" s="3"/>
      <c r="I736" s="3"/>
      <c r="J736" s="3"/>
    </row>
    <row r="737" spans="7:10" x14ac:dyDescent="0.2">
      <c r="G737" s="3"/>
      <c r="H737" s="3"/>
      <c r="I737" s="3"/>
      <c r="J737" s="3"/>
    </row>
    <row r="738" spans="7:10" x14ac:dyDescent="0.2">
      <c r="G738" s="3"/>
      <c r="H738" s="3"/>
      <c r="I738" s="3"/>
      <c r="J738" s="3"/>
    </row>
    <row r="739" spans="7:10" x14ac:dyDescent="0.2">
      <c r="G739" s="3"/>
      <c r="H739" s="3"/>
      <c r="I739" s="3"/>
      <c r="J739" s="3"/>
    </row>
    <row r="740" spans="7:10" x14ac:dyDescent="0.2">
      <c r="G740" s="3"/>
      <c r="H740" s="3"/>
      <c r="I740" s="3"/>
      <c r="J740" s="3"/>
    </row>
    <row r="741" spans="7:10" x14ac:dyDescent="0.2">
      <c r="G741" s="3"/>
      <c r="H741" s="3"/>
      <c r="I741" s="3"/>
      <c r="J741" s="3"/>
    </row>
    <row r="742" spans="7:10" x14ac:dyDescent="0.2">
      <c r="G742" s="3"/>
      <c r="H742" s="3"/>
      <c r="I742" s="3"/>
      <c r="J742" s="3"/>
    </row>
    <row r="743" spans="7:10" x14ac:dyDescent="0.2">
      <c r="G743" s="3"/>
      <c r="H743" s="3"/>
      <c r="I743" s="3"/>
      <c r="J743" s="3"/>
    </row>
    <row r="744" spans="7:10" x14ac:dyDescent="0.2">
      <c r="G744" s="3"/>
      <c r="H744" s="3"/>
      <c r="I744" s="3"/>
      <c r="J744" s="3"/>
    </row>
    <row r="745" spans="7:10" x14ac:dyDescent="0.2">
      <c r="G745" s="3"/>
      <c r="H745" s="3"/>
      <c r="I745" s="3"/>
      <c r="J745" s="3"/>
    </row>
    <row r="746" spans="7:10" x14ac:dyDescent="0.2">
      <c r="G746" s="3"/>
      <c r="H746" s="3"/>
      <c r="I746" s="3"/>
      <c r="J746" s="3"/>
    </row>
    <row r="747" spans="7:10" x14ac:dyDescent="0.2">
      <c r="G747" s="3"/>
      <c r="H747" s="3"/>
      <c r="I747" s="3"/>
      <c r="J747" s="3"/>
    </row>
    <row r="748" spans="7:10" x14ac:dyDescent="0.2">
      <c r="G748" s="3"/>
      <c r="H748" s="3"/>
      <c r="I748" s="3"/>
      <c r="J748" s="3"/>
    </row>
    <row r="749" spans="7:10" x14ac:dyDescent="0.2">
      <c r="G749" s="3"/>
      <c r="H749" s="3"/>
      <c r="I749" s="3"/>
      <c r="J749" s="3"/>
    </row>
    <row r="750" spans="7:10" x14ac:dyDescent="0.2">
      <c r="G750" s="3"/>
      <c r="H750" s="3"/>
      <c r="I750" s="3"/>
      <c r="J750" s="3"/>
    </row>
    <row r="751" spans="7:10" x14ac:dyDescent="0.2">
      <c r="G751" s="3"/>
      <c r="H751" s="3"/>
      <c r="I751" s="3"/>
      <c r="J751" s="3"/>
    </row>
    <row r="752" spans="7:10" x14ac:dyDescent="0.2">
      <c r="G752" s="3"/>
      <c r="H752" s="3"/>
      <c r="I752" s="3"/>
      <c r="J752" s="3"/>
    </row>
    <row r="753" spans="7:10" x14ac:dyDescent="0.2">
      <c r="G753" s="3"/>
      <c r="H753" s="3"/>
      <c r="I753" s="3"/>
      <c r="J753" s="3"/>
    </row>
    <row r="754" spans="7:10" x14ac:dyDescent="0.2">
      <c r="G754" s="3"/>
      <c r="H754" s="3"/>
      <c r="I754" s="3"/>
      <c r="J754" s="3"/>
    </row>
    <row r="755" spans="7:10" x14ac:dyDescent="0.2">
      <c r="G755" s="3"/>
      <c r="H755" s="3"/>
      <c r="I755" s="3"/>
      <c r="J755" s="3"/>
    </row>
    <row r="756" spans="7:10" x14ac:dyDescent="0.2">
      <c r="G756" s="3"/>
      <c r="H756" s="3"/>
      <c r="I756" s="3"/>
      <c r="J756" s="3"/>
    </row>
    <row r="757" spans="7:10" x14ac:dyDescent="0.2">
      <c r="G757" s="3"/>
      <c r="H757" s="3"/>
      <c r="I757" s="3"/>
      <c r="J757" s="3"/>
    </row>
    <row r="758" spans="7:10" x14ac:dyDescent="0.2">
      <c r="G758" s="3"/>
      <c r="H758" s="3"/>
      <c r="I758" s="3"/>
      <c r="J758" s="3"/>
    </row>
    <row r="759" spans="7:10" x14ac:dyDescent="0.2">
      <c r="G759" s="3"/>
      <c r="H759" s="3"/>
      <c r="I759" s="3"/>
      <c r="J759" s="3"/>
    </row>
    <row r="760" spans="7:10" x14ac:dyDescent="0.2">
      <c r="G760" s="3"/>
      <c r="H760" s="3"/>
      <c r="I760" s="3"/>
      <c r="J760" s="3"/>
    </row>
    <row r="761" spans="7:10" x14ac:dyDescent="0.2">
      <c r="G761" s="3"/>
      <c r="H761" s="3"/>
      <c r="I761" s="3"/>
      <c r="J761" s="3"/>
    </row>
    <row r="762" spans="7:10" x14ac:dyDescent="0.2">
      <c r="G762" s="3"/>
      <c r="H762" s="3"/>
      <c r="I762" s="3"/>
      <c r="J762" s="3"/>
    </row>
    <row r="763" spans="7:10" x14ac:dyDescent="0.2">
      <c r="G763" s="3"/>
      <c r="H763" s="3"/>
      <c r="I763" s="3"/>
      <c r="J763" s="3"/>
    </row>
    <row r="764" spans="7:10" x14ac:dyDescent="0.2">
      <c r="G764" s="3"/>
      <c r="H764" s="3"/>
      <c r="I764" s="3"/>
      <c r="J764" s="3"/>
    </row>
    <row r="765" spans="7:10" x14ac:dyDescent="0.2">
      <c r="G765" s="3"/>
      <c r="H765" s="3"/>
      <c r="I765" s="3"/>
      <c r="J765" s="3"/>
    </row>
    <row r="766" spans="7:10" x14ac:dyDescent="0.2">
      <c r="G766" s="3"/>
      <c r="H766" s="3"/>
      <c r="I766" s="3"/>
      <c r="J766" s="3"/>
    </row>
    <row r="767" spans="7:10" x14ac:dyDescent="0.2">
      <c r="G767" s="3"/>
      <c r="H767" s="3"/>
      <c r="I767" s="3"/>
      <c r="J767" s="3"/>
    </row>
    <row r="768" spans="7:10" x14ac:dyDescent="0.2">
      <c r="G768" s="3"/>
      <c r="H768" s="3"/>
      <c r="I768" s="3"/>
      <c r="J768" s="3"/>
    </row>
    <row r="769" spans="7:10" x14ac:dyDescent="0.2">
      <c r="G769" s="3"/>
      <c r="H769" s="3"/>
      <c r="I769" s="3"/>
      <c r="J769" s="3"/>
    </row>
    <row r="770" spans="7:10" x14ac:dyDescent="0.2">
      <c r="G770" s="3"/>
      <c r="H770" s="3"/>
      <c r="I770" s="3"/>
      <c r="J770" s="3"/>
    </row>
    <row r="771" spans="7:10" x14ac:dyDescent="0.2">
      <c r="G771" s="3"/>
      <c r="H771" s="3"/>
      <c r="I771" s="3"/>
      <c r="J771" s="3"/>
    </row>
    <row r="772" spans="7:10" x14ac:dyDescent="0.2">
      <c r="G772" s="3"/>
      <c r="H772" s="3"/>
      <c r="I772" s="3"/>
      <c r="J772" s="3"/>
    </row>
    <row r="773" spans="7:10" x14ac:dyDescent="0.2">
      <c r="G773" s="3"/>
      <c r="H773" s="3"/>
      <c r="I773" s="3"/>
      <c r="J773" s="3"/>
    </row>
    <row r="774" spans="7:10" x14ac:dyDescent="0.2">
      <c r="G774" s="3"/>
      <c r="H774" s="3"/>
      <c r="I774" s="3"/>
      <c r="J774" s="3"/>
    </row>
    <row r="775" spans="7:10" x14ac:dyDescent="0.2">
      <c r="G775" s="3"/>
      <c r="H775" s="3"/>
      <c r="I775" s="3"/>
      <c r="J775" s="3"/>
    </row>
    <row r="776" spans="7:10" x14ac:dyDescent="0.2">
      <c r="G776" s="3"/>
      <c r="H776" s="3"/>
      <c r="I776" s="3"/>
      <c r="J776" s="3"/>
    </row>
    <row r="777" spans="7:10" x14ac:dyDescent="0.2">
      <c r="G777" s="3"/>
      <c r="H777" s="3"/>
      <c r="I777" s="3"/>
      <c r="J777" s="3"/>
    </row>
    <row r="778" spans="7:10" x14ac:dyDescent="0.2">
      <c r="G778" s="3"/>
      <c r="H778" s="3"/>
      <c r="I778" s="3"/>
      <c r="J778" s="3"/>
    </row>
    <row r="779" spans="7:10" x14ac:dyDescent="0.2">
      <c r="G779" s="3"/>
      <c r="H779" s="3"/>
      <c r="I779" s="3"/>
      <c r="J779" s="3"/>
    </row>
    <row r="780" spans="7:10" x14ac:dyDescent="0.2">
      <c r="G780" s="3"/>
      <c r="H780" s="3"/>
      <c r="I780" s="3"/>
      <c r="J780" s="3"/>
    </row>
    <row r="781" spans="7:10" x14ac:dyDescent="0.2">
      <c r="G781" s="3"/>
      <c r="H781" s="3"/>
      <c r="I781" s="3"/>
      <c r="J781" s="3"/>
    </row>
    <row r="782" spans="7:10" x14ac:dyDescent="0.2">
      <c r="G782" s="3"/>
      <c r="H782" s="3"/>
      <c r="I782" s="3"/>
      <c r="J782" s="3"/>
    </row>
    <row r="783" spans="7:10" x14ac:dyDescent="0.2">
      <c r="G783" s="3"/>
      <c r="H783" s="3"/>
      <c r="I783" s="3"/>
      <c r="J783" s="3"/>
    </row>
    <row r="784" spans="7:10" x14ac:dyDescent="0.2">
      <c r="G784" s="3"/>
      <c r="H784" s="3"/>
      <c r="I784" s="3"/>
      <c r="J784" s="3"/>
    </row>
    <row r="785" spans="7:10" x14ac:dyDescent="0.2">
      <c r="G785" s="3"/>
      <c r="H785" s="3"/>
      <c r="I785" s="3"/>
      <c r="J785" s="3"/>
    </row>
    <row r="786" spans="7:10" x14ac:dyDescent="0.2">
      <c r="G786" s="3"/>
      <c r="H786" s="3"/>
      <c r="I786" s="3"/>
      <c r="J786" s="3"/>
    </row>
    <row r="787" spans="7:10" x14ac:dyDescent="0.2">
      <c r="G787" s="3"/>
      <c r="H787" s="3"/>
      <c r="I787" s="3"/>
      <c r="J787" s="3"/>
    </row>
    <row r="788" spans="7:10" x14ac:dyDescent="0.2">
      <c r="G788" s="3"/>
      <c r="H788" s="3"/>
      <c r="I788" s="3"/>
      <c r="J788" s="3"/>
    </row>
    <row r="789" spans="7:10" x14ac:dyDescent="0.2">
      <c r="G789" s="3"/>
      <c r="H789" s="3"/>
      <c r="I789" s="3"/>
      <c r="J789" s="3"/>
    </row>
    <row r="790" spans="7:10" x14ac:dyDescent="0.2">
      <c r="G790" s="3"/>
      <c r="H790" s="3"/>
      <c r="I790" s="3"/>
      <c r="J790" s="3"/>
    </row>
    <row r="791" spans="7:10" x14ac:dyDescent="0.2">
      <c r="G791" s="3"/>
      <c r="H791" s="3"/>
      <c r="I791" s="3"/>
      <c r="J791" s="3"/>
    </row>
    <row r="792" spans="7:10" x14ac:dyDescent="0.2">
      <c r="G792" s="3"/>
      <c r="H792" s="3"/>
      <c r="I792" s="3"/>
      <c r="J792" s="3"/>
    </row>
    <row r="793" spans="7:10" x14ac:dyDescent="0.2">
      <c r="G793" s="3"/>
      <c r="H793" s="3"/>
      <c r="I793" s="3"/>
      <c r="J793" s="3"/>
    </row>
    <row r="794" spans="7:10" x14ac:dyDescent="0.2">
      <c r="G794" s="3"/>
      <c r="H794" s="3"/>
      <c r="I794" s="3"/>
      <c r="J794" s="3"/>
    </row>
    <row r="795" spans="7:10" x14ac:dyDescent="0.2">
      <c r="G795" s="3"/>
      <c r="H795" s="3"/>
      <c r="I795" s="3"/>
      <c r="J795" s="3"/>
    </row>
    <row r="796" spans="7:10" x14ac:dyDescent="0.2">
      <c r="G796" s="3"/>
      <c r="H796" s="3"/>
      <c r="I796" s="3"/>
      <c r="J796" s="3"/>
    </row>
    <row r="797" spans="7:10" x14ac:dyDescent="0.2">
      <c r="G797" s="3"/>
      <c r="H797" s="3"/>
      <c r="I797" s="3"/>
      <c r="J797" s="3"/>
    </row>
    <row r="798" spans="7:10" x14ac:dyDescent="0.2">
      <c r="G798" s="3"/>
      <c r="H798" s="3"/>
      <c r="I798" s="3"/>
      <c r="J798" s="3"/>
    </row>
    <row r="799" spans="7:10" x14ac:dyDescent="0.2">
      <c r="G799" s="3"/>
      <c r="H799" s="3"/>
      <c r="I799" s="3"/>
      <c r="J799" s="3"/>
    </row>
    <row r="800" spans="7:10" x14ac:dyDescent="0.2">
      <c r="G800" s="3"/>
      <c r="H800" s="3"/>
      <c r="I800" s="3"/>
      <c r="J800" s="3"/>
    </row>
    <row r="801" spans="7:10" x14ac:dyDescent="0.2">
      <c r="G801" s="3"/>
      <c r="H801" s="3"/>
      <c r="I801" s="3"/>
      <c r="J801" s="3"/>
    </row>
    <row r="802" spans="7:10" x14ac:dyDescent="0.2">
      <c r="G802" s="3"/>
      <c r="H802" s="3"/>
      <c r="I802" s="3"/>
      <c r="J802" s="3"/>
    </row>
    <row r="803" spans="7:10" x14ac:dyDescent="0.2">
      <c r="G803" s="3"/>
      <c r="H803" s="3"/>
      <c r="I803" s="3"/>
      <c r="J803" s="3"/>
    </row>
    <row r="804" spans="7:10" x14ac:dyDescent="0.2">
      <c r="G804" s="3"/>
      <c r="H804" s="3"/>
      <c r="I804" s="3"/>
      <c r="J804" s="3"/>
    </row>
    <row r="805" spans="7:10" x14ac:dyDescent="0.2">
      <c r="G805" s="3"/>
      <c r="H805" s="3"/>
      <c r="I805" s="3"/>
      <c r="J805" s="3"/>
    </row>
    <row r="806" spans="7:10" x14ac:dyDescent="0.2">
      <c r="G806" s="3"/>
      <c r="H806" s="3"/>
      <c r="I806" s="3"/>
      <c r="J806" s="3"/>
    </row>
    <row r="807" spans="7:10" x14ac:dyDescent="0.2">
      <c r="G807" s="3"/>
      <c r="H807" s="3"/>
      <c r="I807" s="3"/>
      <c r="J807" s="3"/>
    </row>
    <row r="808" spans="7:10" x14ac:dyDescent="0.2">
      <c r="G808" s="3"/>
      <c r="H808" s="3"/>
      <c r="I808" s="3"/>
      <c r="J808" s="3"/>
    </row>
    <row r="809" spans="7:10" x14ac:dyDescent="0.2">
      <c r="G809" s="3"/>
      <c r="H809" s="3"/>
      <c r="I809" s="3"/>
      <c r="J809" s="3"/>
    </row>
    <row r="810" spans="7:10" x14ac:dyDescent="0.2">
      <c r="G810" s="3"/>
      <c r="H810" s="3"/>
      <c r="I810" s="3"/>
      <c r="J810" s="3"/>
    </row>
    <row r="811" spans="7:10" x14ac:dyDescent="0.2">
      <c r="G811" s="3"/>
      <c r="H811" s="3"/>
      <c r="I811" s="3"/>
      <c r="J811" s="3"/>
    </row>
    <row r="812" spans="7:10" x14ac:dyDescent="0.2">
      <c r="G812" s="3"/>
      <c r="H812" s="3"/>
      <c r="I812" s="3"/>
      <c r="J812" s="3"/>
    </row>
    <row r="813" spans="7:10" x14ac:dyDescent="0.2">
      <c r="G813" s="3"/>
      <c r="H813" s="3"/>
      <c r="I813" s="3"/>
      <c r="J813" s="3"/>
    </row>
    <row r="814" spans="7:10" x14ac:dyDescent="0.2">
      <c r="G814" s="3"/>
      <c r="H814" s="3"/>
      <c r="I814" s="3"/>
      <c r="J814" s="3"/>
    </row>
    <row r="815" spans="7:10" x14ac:dyDescent="0.2">
      <c r="G815" s="3"/>
      <c r="H815" s="3"/>
      <c r="I815" s="3"/>
      <c r="J815" s="3"/>
    </row>
    <row r="816" spans="7:10" x14ac:dyDescent="0.2">
      <c r="G816" s="3"/>
      <c r="H816" s="3"/>
      <c r="I816" s="3"/>
      <c r="J816" s="3"/>
    </row>
    <row r="817" spans="7:10" x14ac:dyDescent="0.2">
      <c r="G817" s="3"/>
      <c r="H817" s="3"/>
      <c r="I817" s="3"/>
      <c r="J817" s="3"/>
    </row>
    <row r="818" spans="7:10" x14ac:dyDescent="0.2">
      <c r="G818" s="3"/>
      <c r="H818" s="3"/>
      <c r="I818" s="3"/>
      <c r="J818" s="3"/>
    </row>
    <row r="819" spans="7:10" x14ac:dyDescent="0.2">
      <c r="G819" s="3"/>
      <c r="H819" s="3"/>
      <c r="I819" s="3"/>
      <c r="J819" s="3"/>
    </row>
    <row r="820" spans="7:10" x14ac:dyDescent="0.2">
      <c r="G820" s="3"/>
      <c r="H820" s="3"/>
      <c r="I820" s="3"/>
      <c r="J820" s="3"/>
    </row>
    <row r="821" spans="7:10" x14ac:dyDescent="0.2">
      <c r="G821" s="3"/>
      <c r="H821" s="3"/>
      <c r="I821" s="3"/>
      <c r="J821" s="3"/>
    </row>
    <row r="822" spans="7:10" x14ac:dyDescent="0.2">
      <c r="G822" s="3"/>
      <c r="H822" s="3"/>
      <c r="I822" s="3"/>
      <c r="J822" s="3"/>
    </row>
    <row r="823" spans="7:10" x14ac:dyDescent="0.2">
      <c r="G823" s="3"/>
      <c r="H823" s="3"/>
      <c r="I823" s="3"/>
      <c r="J823" s="3"/>
    </row>
    <row r="824" spans="7:10" x14ac:dyDescent="0.2">
      <c r="G824" s="3"/>
      <c r="H824" s="3"/>
      <c r="I824" s="3"/>
      <c r="J824" s="3"/>
    </row>
    <row r="825" spans="7:10" x14ac:dyDescent="0.2">
      <c r="G825" s="3"/>
      <c r="H825" s="3"/>
      <c r="I825" s="3"/>
      <c r="J825" s="3"/>
    </row>
    <row r="826" spans="7:10" x14ac:dyDescent="0.2">
      <c r="G826" s="3"/>
      <c r="H826" s="3"/>
      <c r="I826" s="3"/>
      <c r="J826" s="3"/>
    </row>
    <row r="827" spans="7:10" x14ac:dyDescent="0.2">
      <c r="G827" s="3"/>
      <c r="H827" s="3"/>
      <c r="I827" s="3"/>
      <c r="J827" s="3"/>
    </row>
    <row r="828" spans="7:10" x14ac:dyDescent="0.2">
      <c r="G828" s="3"/>
      <c r="H828" s="3"/>
      <c r="I828" s="3"/>
      <c r="J828" s="3"/>
    </row>
    <row r="829" spans="7:10" x14ac:dyDescent="0.2">
      <c r="G829" s="3"/>
      <c r="H829" s="3"/>
      <c r="I829" s="3"/>
      <c r="J829" s="3"/>
    </row>
    <row r="830" spans="7:10" x14ac:dyDescent="0.2">
      <c r="G830" s="3"/>
      <c r="H830" s="3"/>
      <c r="I830" s="3"/>
      <c r="J830" s="3"/>
    </row>
    <row r="831" spans="7:10" x14ac:dyDescent="0.2">
      <c r="G831" s="3"/>
      <c r="H831" s="3"/>
      <c r="I831" s="3"/>
      <c r="J831" s="3"/>
    </row>
    <row r="832" spans="7:10" x14ac:dyDescent="0.2">
      <c r="G832" s="3"/>
      <c r="H832" s="3"/>
      <c r="I832" s="3"/>
      <c r="J832" s="3"/>
    </row>
    <row r="833" spans="7:10" x14ac:dyDescent="0.2">
      <c r="G833" s="3"/>
      <c r="H833" s="3"/>
      <c r="I833" s="3"/>
      <c r="J833" s="3"/>
    </row>
    <row r="834" spans="7:10" x14ac:dyDescent="0.2">
      <c r="G834" s="3"/>
      <c r="H834" s="3"/>
      <c r="I834" s="3"/>
      <c r="J834" s="3"/>
    </row>
    <row r="835" spans="7:10" x14ac:dyDescent="0.2">
      <c r="G835" s="3"/>
      <c r="H835" s="3"/>
      <c r="I835" s="3"/>
      <c r="J835" s="3"/>
    </row>
    <row r="836" spans="7:10" x14ac:dyDescent="0.2">
      <c r="G836" s="3"/>
      <c r="H836" s="3"/>
      <c r="I836" s="3"/>
      <c r="J836" s="3"/>
    </row>
    <row r="837" spans="7:10" x14ac:dyDescent="0.2">
      <c r="G837" s="3"/>
      <c r="H837" s="3"/>
      <c r="I837" s="3"/>
      <c r="J837" s="3"/>
    </row>
    <row r="838" spans="7:10" x14ac:dyDescent="0.2">
      <c r="G838" s="3"/>
      <c r="H838" s="3"/>
      <c r="I838" s="3"/>
      <c r="J838" s="3"/>
    </row>
    <row r="839" spans="7:10" x14ac:dyDescent="0.2">
      <c r="G839" s="3"/>
      <c r="H839" s="3"/>
      <c r="I839" s="3"/>
      <c r="J839" s="3"/>
    </row>
    <row r="840" spans="7:10" x14ac:dyDescent="0.2">
      <c r="G840" s="3"/>
      <c r="H840" s="3"/>
      <c r="I840" s="3"/>
      <c r="J840" s="3"/>
    </row>
    <row r="841" spans="7:10" x14ac:dyDescent="0.2">
      <c r="G841" s="3"/>
      <c r="H841" s="3"/>
      <c r="I841" s="3"/>
      <c r="J841" s="3"/>
    </row>
    <row r="842" spans="7:10" x14ac:dyDescent="0.2">
      <c r="G842" s="3"/>
      <c r="H842" s="3"/>
      <c r="I842" s="3"/>
      <c r="J842" s="3"/>
    </row>
    <row r="843" spans="7:10" x14ac:dyDescent="0.2">
      <c r="G843" s="3"/>
      <c r="H843" s="3"/>
      <c r="I843" s="3"/>
      <c r="J843" s="3"/>
    </row>
    <row r="844" spans="7:10" x14ac:dyDescent="0.2">
      <c r="G844" s="3"/>
      <c r="H844" s="3"/>
      <c r="I844" s="3"/>
      <c r="J844" s="3"/>
    </row>
    <row r="845" spans="7:10" x14ac:dyDescent="0.2">
      <c r="G845" s="3"/>
      <c r="H845" s="3"/>
      <c r="I845" s="3"/>
      <c r="J845" s="3"/>
    </row>
    <row r="846" spans="7:10" x14ac:dyDescent="0.2">
      <c r="G846" s="3"/>
      <c r="H846" s="3"/>
      <c r="I846" s="3"/>
      <c r="J846" s="3"/>
    </row>
    <row r="847" spans="7:10" x14ac:dyDescent="0.2">
      <c r="G847" s="3"/>
      <c r="H847" s="3"/>
      <c r="I847" s="3"/>
      <c r="J847" s="3"/>
    </row>
    <row r="848" spans="7:10" x14ac:dyDescent="0.2">
      <c r="G848" s="3"/>
      <c r="H848" s="3"/>
      <c r="I848" s="3"/>
      <c r="J848" s="3"/>
    </row>
    <row r="849" spans="7:10" x14ac:dyDescent="0.2">
      <c r="G849" s="3"/>
      <c r="H849" s="3"/>
      <c r="I849" s="3"/>
      <c r="J849" s="3"/>
    </row>
    <row r="850" spans="7:10" x14ac:dyDescent="0.2">
      <c r="G850" s="3"/>
      <c r="H850" s="3"/>
      <c r="I850" s="3"/>
      <c r="J850" s="3"/>
    </row>
    <row r="851" spans="7:10" x14ac:dyDescent="0.2">
      <c r="G851" s="3"/>
      <c r="H851" s="3"/>
      <c r="I851" s="3"/>
      <c r="J851" s="3"/>
    </row>
    <row r="852" spans="7:10" x14ac:dyDescent="0.2">
      <c r="G852" s="3"/>
      <c r="H852" s="3"/>
      <c r="I852" s="3"/>
      <c r="J852" s="3"/>
    </row>
    <row r="853" spans="7:10" x14ac:dyDescent="0.2">
      <c r="G853" s="3"/>
      <c r="H853" s="3"/>
      <c r="I853" s="3"/>
      <c r="J853" s="3"/>
    </row>
    <row r="854" spans="7:10" x14ac:dyDescent="0.2">
      <c r="G854" s="3"/>
      <c r="H854" s="3"/>
      <c r="I854" s="3"/>
      <c r="J854" s="3"/>
    </row>
    <row r="855" spans="7:10" x14ac:dyDescent="0.2">
      <c r="G855" s="3"/>
      <c r="H855" s="3"/>
      <c r="I855" s="3"/>
      <c r="J855" s="3"/>
    </row>
    <row r="856" spans="7:10" x14ac:dyDescent="0.2">
      <c r="G856" s="3"/>
      <c r="H856" s="3"/>
      <c r="I856" s="3"/>
      <c r="J856" s="3"/>
    </row>
    <row r="857" spans="7:10" x14ac:dyDescent="0.2">
      <c r="G857" s="3"/>
      <c r="H857" s="3"/>
      <c r="I857" s="3"/>
      <c r="J857" s="3"/>
    </row>
    <row r="858" spans="7:10" x14ac:dyDescent="0.2">
      <c r="G858" s="3"/>
      <c r="H858" s="3"/>
      <c r="I858" s="3"/>
      <c r="J858" s="3"/>
    </row>
    <row r="859" spans="7:10" x14ac:dyDescent="0.2">
      <c r="G859" s="3"/>
      <c r="H859" s="3"/>
      <c r="I859" s="3"/>
      <c r="J859" s="3"/>
    </row>
    <row r="860" spans="7:10" x14ac:dyDescent="0.2">
      <c r="G860" s="3"/>
      <c r="H860" s="3"/>
      <c r="I860" s="3"/>
      <c r="J860" s="3"/>
    </row>
    <row r="861" spans="7:10" x14ac:dyDescent="0.2">
      <c r="G861" s="3"/>
      <c r="H861" s="3"/>
      <c r="I861" s="3"/>
      <c r="J861" s="3"/>
    </row>
    <row r="862" spans="7:10" x14ac:dyDescent="0.2">
      <c r="G862" s="3"/>
      <c r="H862" s="3"/>
      <c r="I862" s="3"/>
      <c r="J862" s="3"/>
    </row>
    <row r="863" spans="7:10" x14ac:dyDescent="0.2">
      <c r="G863" s="3"/>
      <c r="H863" s="3"/>
      <c r="I863" s="3"/>
      <c r="J863" s="3"/>
    </row>
    <row r="864" spans="7:10" x14ac:dyDescent="0.2">
      <c r="G864" s="3"/>
      <c r="H864" s="3"/>
      <c r="I864" s="3"/>
      <c r="J864" s="3"/>
    </row>
    <row r="865" spans="7:10" x14ac:dyDescent="0.2">
      <c r="G865" s="3"/>
      <c r="H865" s="3"/>
      <c r="I865" s="3"/>
      <c r="J865" s="3"/>
    </row>
    <row r="866" spans="7:10" x14ac:dyDescent="0.2">
      <c r="G866" s="3"/>
      <c r="H866" s="3"/>
      <c r="I866" s="3"/>
      <c r="J866" s="3"/>
    </row>
    <row r="867" spans="7:10" x14ac:dyDescent="0.2">
      <c r="G867" s="3"/>
      <c r="H867" s="3"/>
      <c r="I867" s="3"/>
      <c r="J867" s="3"/>
    </row>
    <row r="868" spans="7:10" x14ac:dyDescent="0.2">
      <c r="G868" s="3"/>
      <c r="H868" s="3"/>
      <c r="I868" s="3"/>
      <c r="J868" s="3"/>
    </row>
    <row r="869" spans="7:10" x14ac:dyDescent="0.2">
      <c r="G869" s="3"/>
      <c r="H869" s="3"/>
      <c r="I869" s="3"/>
      <c r="J869" s="3"/>
    </row>
    <row r="870" spans="7:10" x14ac:dyDescent="0.2">
      <c r="G870" s="3"/>
      <c r="H870" s="3"/>
      <c r="I870" s="3"/>
      <c r="J870" s="3"/>
    </row>
    <row r="871" spans="7:10" x14ac:dyDescent="0.2">
      <c r="G871" s="3"/>
      <c r="H871" s="3"/>
      <c r="I871" s="3"/>
      <c r="J871" s="3"/>
    </row>
    <row r="872" spans="7:10" x14ac:dyDescent="0.2">
      <c r="G872" s="3"/>
      <c r="H872" s="3"/>
      <c r="I872" s="3"/>
      <c r="J872" s="3"/>
    </row>
    <row r="873" spans="7:10" x14ac:dyDescent="0.2">
      <c r="G873" s="3"/>
      <c r="H873" s="3"/>
      <c r="I873" s="3"/>
      <c r="J873" s="3"/>
    </row>
    <row r="874" spans="7:10" x14ac:dyDescent="0.2">
      <c r="G874" s="3"/>
      <c r="H874" s="3"/>
      <c r="I874" s="3"/>
      <c r="J874" s="3"/>
    </row>
    <row r="875" spans="7:10" x14ac:dyDescent="0.2">
      <c r="G875" s="3"/>
      <c r="H875" s="3"/>
      <c r="I875" s="3"/>
      <c r="J875" s="3"/>
    </row>
    <row r="876" spans="7:10" x14ac:dyDescent="0.2">
      <c r="G876" s="3"/>
      <c r="H876" s="3"/>
      <c r="I876" s="3"/>
      <c r="J876" s="3"/>
    </row>
    <row r="877" spans="7:10" x14ac:dyDescent="0.2">
      <c r="G877" s="3"/>
      <c r="H877" s="3"/>
      <c r="I877" s="3"/>
      <c r="J877" s="3"/>
    </row>
    <row r="878" spans="7:10" x14ac:dyDescent="0.2">
      <c r="G878" s="3"/>
      <c r="H878" s="3"/>
      <c r="I878" s="3"/>
      <c r="J878" s="3"/>
    </row>
    <row r="879" spans="7:10" x14ac:dyDescent="0.2">
      <c r="G879" s="3"/>
      <c r="H879" s="3"/>
      <c r="I879" s="3"/>
      <c r="J879" s="3"/>
    </row>
    <row r="880" spans="7:10" x14ac:dyDescent="0.2">
      <c r="G880" s="3"/>
      <c r="H880" s="3"/>
      <c r="I880" s="3"/>
      <c r="J880" s="3"/>
    </row>
    <row r="881" spans="7:10" x14ac:dyDescent="0.2">
      <c r="G881" s="3"/>
      <c r="H881" s="3"/>
      <c r="I881" s="3"/>
      <c r="J881" s="3"/>
    </row>
    <row r="882" spans="7:10" x14ac:dyDescent="0.2">
      <c r="G882" s="3"/>
      <c r="H882" s="3"/>
      <c r="I882" s="3"/>
      <c r="J882" s="3"/>
    </row>
    <row r="883" spans="7:10" x14ac:dyDescent="0.2">
      <c r="G883" s="3"/>
      <c r="H883" s="3"/>
      <c r="I883" s="3"/>
      <c r="J883" s="3"/>
    </row>
    <row r="884" spans="7:10" x14ac:dyDescent="0.2">
      <c r="G884" s="3"/>
      <c r="H884" s="3"/>
      <c r="I884" s="3"/>
      <c r="J884" s="3"/>
    </row>
    <row r="885" spans="7:10" x14ac:dyDescent="0.2">
      <c r="G885" s="3"/>
      <c r="H885" s="3"/>
      <c r="I885" s="3"/>
      <c r="J885" s="3"/>
    </row>
    <row r="886" spans="7:10" x14ac:dyDescent="0.2">
      <c r="G886" s="3"/>
      <c r="H886" s="3"/>
      <c r="I886" s="3"/>
      <c r="J886" s="3"/>
    </row>
    <row r="887" spans="7:10" x14ac:dyDescent="0.2">
      <c r="G887" s="3"/>
      <c r="H887" s="3"/>
      <c r="I887" s="3"/>
      <c r="J887" s="3"/>
    </row>
    <row r="888" spans="7:10" x14ac:dyDescent="0.2">
      <c r="G888" s="3"/>
      <c r="H888" s="3"/>
      <c r="I888" s="3"/>
      <c r="J888" s="3"/>
    </row>
    <row r="889" spans="7:10" x14ac:dyDescent="0.2">
      <c r="G889" s="3"/>
      <c r="H889" s="3"/>
      <c r="I889" s="3"/>
      <c r="J889" s="3"/>
    </row>
    <row r="890" spans="7:10" x14ac:dyDescent="0.2">
      <c r="G890" s="3"/>
      <c r="H890" s="3"/>
      <c r="I890" s="3"/>
      <c r="J890" s="3"/>
    </row>
    <row r="891" spans="7:10" x14ac:dyDescent="0.2">
      <c r="G891" s="3"/>
      <c r="H891" s="3"/>
      <c r="I891" s="3"/>
      <c r="J891" s="3"/>
    </row>
    <row r="892" spans="7:10" x14ac:dyDescent="0.2">
      <c r="G892" s="3"/>
      <c r="H892" s="3"/>
      <c r="I892" s="3"/>
      <c r="J892" s="3"/>
    </row>
    <row r="893" spans="7:10" x14ac:dyDescent="0.2">
      <c r="G893" s="3"/>
      <c r="H893" s="3"/>
      <c r="I893" s="3"/>
      <c r="J893" s="3"/>
    </row>
    <row r="894" spans="7:10" x14ac:dyDescent="0.2">
      <c r="G894" s="3"/>
      <c r="H894" s="3"/>
      <c r="I894" s="3"/>
      <c r="J894" s="3"/>
    </row>
    <row r="895" spans="7:10" x14ac:dyDescent="0.2">
      <c r="G895" s="3"/>
      <c r="H895" s="3"/>
      <c r="I895" s="3"/>
      <c r="J895" s="3"/>
    </row>
    <row r="896" spans="7:10" x14ac:dyDescent="0.2">
      <c r="G896" s="3"/>
      <c r="H896" s="3"/>
      <c r="I896" s="3"/>
      <c r="J896" s="3"/>
    </row>
    <row r="897" spans="7:10" x14ac:dyDescent="0.2">
      <c r="G897" s="3"/>
      <c r="H897" s="3"/>
      <c r="I897" s="3"/>
      <c r="J897" s="3"/>
    </row>
    <row r="898" spans="7:10" x14ac:dyDescent="0.2">
      <c r="G898" s="3"/>
      <c r="H898" s="3"/>
      <c r="I898" s="3"/>
      <c r="J898" s="3"/>
    </row>
    <row r="899" spans="7:10" x14ac:dyDescent="0.2">
      <c r="G899" s="3"/>
      <c r="H899" s="3"/>
      <c r="I899" s="3"/>
      <c r="J899" s="3"/>
    </row>
    <row r="900" spans="7:10" x14ac:dyDescent="0.2">
      <c r="G900" s="3"/>
      <c r="H900" s="3"/>
      <c r="I900" s="3"/>
      <c r="J900" s="3"/>
    </row>
    <row r="901" spans="7:10" x14ac:dyDescent="0.2">
      <c r="G901" s="3"/>
      <c r="H901" s="3"/>
      <c r="I901" s="3"/>
      <c r="J901" s="3"/>
    </row>
    <row r="902" spans="7:10" x14ac:dyDescent="0.2">
      <c r="G902" s="3"/>
      <c r="H902" s="3"/>
      <c r="I902" s="3"/>
      <c r="J902" s="3"/>
    </row>
    <row r="903" spans="7:10" x14ac:dyDescent="0.2">
      <c r="G903" s="3"/>
      <c r="H903" s="3"/>
      <c r="I903" s="3"/>
      <c r="J903" s="3"/>
    </row>
    <row r="904" spans="7:10" x14ac:dyDescent="0.2">
      <c r="G904" s="3"/>
      <c r="H904" s="3"/>
      <c r="I904" s="3"/>
      <c r="J904" s="3"/>
    </row>
    <row r="905" spans="7:10" x14ac:dyDescent="0.2">
      <c r="G905" s="3"/>
      <c r="H905" s="3"/>
      <c r="I905" s="3"/>
      <c r="J905" s="3"/>
    </row>
    <row r="906" spans="7:10" x14ac:dyDescent="0.2">
      <c r="G906" s="3"/>
      <c r="H906" s="3"/>
      <c r="I906" s="3"/>
      <c r="J906" s="3"/>
    </row>
    <row r="907" spans="7:10" x14ac:dyDescent="0.2">
      <c r="G907" s="3"/>
      <c r="H907" s="3"/>
      <c r="I907" s="3"/>
      <c r="J907" s="3"/>
    </row>
    <row r="908" spans="7:10" x14ac:dyDescent="0.2">
      <c r="G908" s="3"/>
      <c r="H908" s="3"/>
      <c r="I908" s="3"/>
      <c r="J908" s="3"/>
    </row>
    <row r="909" spans="7:10" x14ac:dyDescent="0.2">
      <c r="G909" s="3"/>
      <c r="H909" s="3"/>
      <c r="I909" s="3"/>
      <c r="J909" s="3"/>
    </row>
    <row r="910" spans="7:10" x14ac:dyDescent="0.2">
      <c r="G910" s="3"/>
      <c r="H910" s="3"/>
      <c r="I910" s="3"/>
      <c r="J910" s="3"/>
    </row>
    <row r="911" spans="7:10" x14ac:dyDescent="0.2">
      <c r="G911" s="3"/>
      <c r="H911" s="3"/>
      <c r="I911" s="3"/>
      <c r="J911" s="3"/>
    </row>
    <row r="912" spans="7:10" x14ac:dyDescent="0.2">
      <c r="G912" s="3"/>
      <c r="H912" s="3"/>
      <c r="I912" s="3"/>
      <c r="J912" s="3"/>
    </row>
    <row r="913" spans="7:10" x14ac:dyDescent="0.2">
      <c r="G913" s="3"/>
      <c r="H913" s="3"/>
      <c r="I913" s="3"/>
      <c r="J913" s="3"/>
    </row>
    <row r="914" spans="7:10" x14ac:dyDescent="0.2">
      <c r="G914" s="3"/>
      <c r="H914" s="3"/>
      <c r="I914" s="3"/>
      <c r="J914" s="3"/>
    </row>
    <row r="915" spans="7:10" x14ac:dyDescent="0.2">
      <c r="G915" s="3"/>
      <c r="H915" s="3"/>
      <c r="I915" s="3"/>
      <c r="J915" s="3"/>
    </row>
    <row r="916" spans="7:10" x14ac:dyDescent="0.2">
      <c r="G916" s="3"/>
      <c r="H916" s="3"/>
      <c r="I916" s="3"/>
      <c r="J916" s="3"/>
    </row>
    <row r="917" spans="7:10" x14ac:dyDescent="0.2">
      <c r="G917" s="3"/>
      <c r="H917" s="3"/>
      <c r="I917" s="3"/>
      <c r="J917" s="3"/>
    </row>
    <row r="918" spans="7:10" x14ac:dyDescent="0.2">
      <c r="G918" s="3"/>
      <c r="H918" s="3"/>
      <c r="I918" s="3"/>
      <c r="J918" s="3"/>
    </row>
    <row r="919" spans="7:10" x14ac:dyDescent="0.2">
      <c r="G919" s="3"/>
      <c r="H919" s="3"/>
      <c r="I919" s="3"/>
      <c r="J919" s="3"/>
    </row>
    <row r="920" spans="7:10" x14ac:dyDescent="0.2">
      <c r="G920" s="3"/>
      <c r="H920" s="3"/>
      <c r="I920" s="3"/>
      <c r="J920" s="3"/>
    </row>
    <row r="921" spans="7:10" x14ac:dyDescent="0.2">
      <c r="G921" s="3"/>
      <c r="H921" s="3"/>
      <c r="I921" s="3"/>
      <c r="J921" s="3"/>
    </row>
    <row r="922" spans="7:10" x14ac:dyDescent="0.2">
      <c r="G922" s="3"/>
      <c r="H922" s="3"/>
      <c r="I922" s="3"/>
      <c r="J922" s="3"/>
    </row>
    <row r="923" spans="7:10" x14ac:dyDescent="0.2">
      <c r="G923" s="3"/>
      <c r="H923" s="3"/>
      <c r="I923" s="3"/>
      <c r="J923" s="3"/>
    </row>
    <row r="924" spans="7:10" x14ac:dyDescent="0.2">
      <c r="G924" s="3"/>
      <c r="H924" s="3"/>
      <c r="I924" s="3"/>
      <c r="J924" s="3"/>
    </row>
    <row r="925" spans="7:10" x14ac:dyDescent="0.2">
      <c r="G925" s="3"/>
      <c r="H925" s="3"/>
      <c r="I925" s="3"/>
      <c r="J925" s="3"/>
    </row>
    <row r="926" spans="7:10" x14ac:dyDescent="0.2">
      <c r="G926" s="3"/>
      <c r="H926" s="3"/>
      <c r="I926" s="3"/>
      <c r="J926" s="3"/>
    </row>
    <row r="927" spans="7:10" x14ac:dyDescent="0.2">
      <c r="G927" s="3"/>
      <c r="H927" s="3"/>
      <c r="I927" s="3"/>
      <c r="J927" s="3"/>
    </row>
    <row r="928" spans="7:10" x14ac:dyDescent="0.2">
      <c r="G928" s="3"/>
      <c r="H928" s="3"/>
      <c r="I928" s="3"/>
      <c r="J928" s="3"/>
    </row>
    <row r="929" spans="7:10" x14ac:dyDescent="0.2">
      <c r="G929" s="3"/>
      <c r="H929" s="3"/>
      <c r="I929" s="3"/>
      <c r="J929" s="3"/>
    </row>
    <row r="930" spans="7:10" x14ac:dyDescent="0.2">
      <c r="G930" s="3"/>
      <c r="H930" s="3"/>
      <c r="I930" s="3"/>
      <c r="J930" s="3"/>
    </row>
    <row r="931" spans="7:10" x14ac:dyDescent="0.2">
      <c r="G931" s="3"/>
      <c r="H931" s="3"/>
      <c r="I931" s="3"/>
      <c r="J931" s="3"/>
    </row>
    <row r="932" spans="7:10" x14ac:dyDescent="0.2">
      <c r="G932" s="3"/>
      <c r="H932" s="3"/>
      <c r="I932" s="3"/>
      <c r="J932" s="3"/>
    </row>
    <row r="933" spans="7:10" x14ac:dyDescent="0.2">
      <c r="G933" s="3"/>
      <c r="H933" s="3"/>
      <c r="I933" s="3"/>
      <c r="J933" s="3"/>
    </row>
    <row r="934" spans="7:10" x14ac:dyDescent="0.2">
      <c r="G934" s="3"/>
      <c r="H934" s="3"/>
      <c r="I934" s="3"/>
      <c r="J934" s="3"/>
    </row>
    <row r="935" spans="7:10" x14ac:dyDescent="0.2">
      <c r="G935" s="3"/>
      <c r="H935" s="3"/>
      <c r="I935" s="3"/>
      <c r="J935" s="3"/>
    </row>
    <row r="936" spans="7:10" x14ac:dyDescent="0.2">
      <c r="G936" s="3"/>
      <c r="H936" s="3"/>
      <c r="I936" s="3"/>
      <c r="J936" s="3"/>
    </row>
    <row r="937" spans="7:10" x14ac:dyDescent="0.2">
      <c r="G937" s="3"/>
      <c r="H937" s="3"/>
      <c r="I937" s="3"/>
      <c r="J937" s="3"/>
    </row>
    <row r="938" spans="7:10" x14ac:dyDescent="0.2">
      <c r="G938" s="3"/>
      <c r="H938" s="3"/>
      <c r="I938" s="3"/>
      <c r="J938" s="3"/>
    </row>
    <row r="939" spans="7:10" x14ac:dyDescent="0.2">
      <c r="G939" s="3"/>
      <c r="H939" s="3"/>
      <c r="I939" s="3"/>
      <c r="J939" s="3"/>
    </row>
    <row r="940" spans="7:10" x14ac:dyDescent="0.2">
      <c r="G940" s="3"/>
      <c r="H940" s="3"/>
      <c r="I940" s="3"/>
      <c r="J940" s="3"/>
    </row>
    <row r="941" spans="7:10" x14ac:dyDescent="0.2">
      <c r="G941" s="3"/>
      <c r="H941" s="3"/>
      <c r="I941" s="3"/>
      <c r="J941" s="3"/>
    </row>
    <row r="942" spans="7:10" x14ac:dyDescent="0.2">
      <c r="G942" s="3"/>
      <c r="H942" s="3"/>
      <c r="I942" s="3"/>
      <c r="J942" s="3"/>
    </row>
    <row r="943" spans="7:10" x14ac:dyDescent="0.2">
      <c r="G943" s="3"/>
      <c r="H943" s="3"/>
      <c r="I943" s="3"/>
      <c r="J943" s="3"/>
    </row>
    <row r="944" spans="7:10" x14ac:dyDescent="0.2">
      <c r="G944" s="3"/>
      <c r="H944" s="3"/>
      <c r="I944" s="3"/>
      <c r="J944" s="3"/>
    </row>
    <row r="945" spans="7:10" x14ac:dyDescent="0.2">
      <c r="G945" s="3"/>
      <c r="H945" s="3"/>
      <c r="I945" s="3"/>
      <c r="J945" s="3"/>
    </row>
    <row r="946" spans="7:10" x14ac:dyDescent="0.2">
      <c r="G946" s="3"/>
      <c r="H946" s="3"/>
      <c r="I946" s="3"/>
      <c r="J946" s="3"/>
    </row>
    <row r="947" spans="7:10" x14ac:dyDescent="0.2">
      <c r="G947" s="3"/>
      <c r="H947" s="3"/>
      <c r="I947" s="3"/>
      <c r="J947" s="3"/>
    </row>
    <row r="948" spans="7:10" x14ac:dyDescent="0.2">
      <c r="G948" s="3"/>
      <c r="H948" s="3"/>
      <c r="I948" s="3"/>
      <c r="J948" s="3"/>
    </row>
    <row r="949" spans="7:10" x14ac:dyDescent="0.2">
      <c r="G949" s="3"/>
      <c r="H949" s="3"/>
      <c r="I949" s="3"/>
      <c r="J949" s="3"/>
    </row>
    <row r="950" spans="7:10" x14ac:dyDescent="0.2">
      <c r="G950" s="3"/>
      <c r="H950" s="3"/>
      <c r="I950" s="3"/>
      <c r="J950" s="3"/>
    </row>
    <row r="951" spans="7:10" x14ac:dyDescent="0.2">
      <c r="G951" s="3"/>
      <c r="H951" s="3"/>
      <c r="I951" s="3"/>
      <c r="J951" s="3"/>
    </row>
    <row r="952" spans="7:10" x14ac:dyDescent="0.2">
      <c r="G952" s="3"/>
      <c r="H952" s="3"/>
      <c r="I952" s="3"/>
      <c r="J952" s="3"/>
    </row>
    <row r="953" spans="7:10" x14ac:dyDescent="0.2">
      <c r="G953" s="3"/>
      <c r="H953" s="3"/>
      <c r="I953" s="3"/>
      <c r="J953" s="3"/>
    </row>
    <row r="954" spans="7:10" x14ac:dyDescent="0.2">
      <c r="G954" s="3"/>
      <c r="H954" s="3"/>
      <c r="I954" s="3"/>
      <c r="J954" s="3"/>
    </row>
    <row r="955" spans="7:10" x14ac:dyDescent="0.2">
      <c r="G955" s="3"/>
      <c r="H955" s="3"/>
      <c r="I955" s="3"/>
      <c r="J955" s="3"/>
    </row>
    <row r="956" spans="7:10" x14ac:dyDescent="0.2">
      <c r="G956" s="3"/>
      <c r="H956" s="3"/>
      <c r="I956" s="3"/>
      <c r="J956" s="3"/>
    </row>
    <row r="957" spans="7:10" x14ac:dyDescent="0.2">
      <c r="G957" s="3"/>
      <c r="H957" s="3"/>
      <c r="I957" s="3"/>
      <c r="J957" s="3"/>
    </row>
    <row r="958" spans="7:10" x14ac:dyDescent="0.2">
      <c r="G958" s="3"/>
      <c r="H958" s="3"/>
      <c r="I958" s="3"/>
      <c r="J958" s="3"/>
    </row>
    <row r="959" spans="7:10" x14ac:dyDescent="0.2">
      <c r="G959" s="3"/>
      <c r="H959" s="3"/>
      <c r="I959" s="3"/>
      <c r="J959" s="3"/>
    </row>
    <row r="960" spans="7:10" x14ac:dyDescent="0.2">
      <c r="G960" s="3"/>
      <c r="H960" s="3"/>
      <c r="I960" s="3"/>
      <c r="J960" s="3"/>
    </row>
    <row r="961" spans="7:10" x14ac:dyDescent="0.2">
      <c r="G961" s="3"/>
      <c r="H961" s="3"/>
      <c r="I961" s="3"/>
      <c r="J961" s="3"/>
    </row>
    <row r="962" spans="7:10" x14ac:dyDescent="0.2">
      <c r="G962" s="3"/>
      <c r="H962" s="3"/>
      <c r="I962" s="3"/>
      <c r="J962" s="3"/>
    </row>
    <row r="963" spans="7:10" x14ac:dyDescent="0.2">
      <c r="G963" s="3"/>
      <c r="H963" s="3"/>
      <c r="I963" s="3"/>
      <c r="J963" s="3"/>
    </row>
    <row r="964" spans="7:10" x14ac:dyDescent="0.2">
      <c r="G964" s="3"/>
      <c r="H964" s="3"/>
      <c r="I964" s="3"/>
      <c r="J964" s="3"/>
    </row>
    <row r="965" spans="7:10" x14ac:dyDescent="0.2">
      <c r="G965" s="3"/>
      <c r="H965" s="3"/>
      <c r="I965" s="3"/>
      <c r="J965" s="3"/>
    </row>
    <row r="966" spans="7:10" x14ac:dyDescent="0.2">
      <c r="G966" s="3"/>
      <c r="H966" s="3"/>
      <c r="I966" s="3"/>
      <c r="J966" s="3"/>
    </row>
    <row r="967" spans="7:10" x14ac:dyDescent="0.2">
      <c r="G967" s="3"/>
      <c r="H967" s="3"/>
      <c r="I967" s="3"/>
      <c r="J967" s="3"/>
    </row>
    <row r="968" spans="7:10" x14ac:dyDescent="0.2">
      <c r="G968" s="3"/>
      <c r="H968" s="3"/>
      <c r="I968" s="3"/>
      <c r="J968" s="3"/>
    </row>
    <row r="969" spans="7:10" x14ac:dyDescent="0.2">
      <c r="G969" s="3"/>
      <c r="H969" s="3"/>
      <c r="I969" s="3"/>
      <c r="J969" s="3"/>
    </row>
    <row r="970" spans="7:10" x14ac:dyDescent="0.2">
      <c r="G970" s="3"/>
      <c r="H970" s="3"/>
      <c r="I970" s="3"/>
      <c r="J970" s="3"/>
    </row>
    <row r="971" spans="7:10" x14ac:dyDescent="0.2">
      <c r="G971" s="3"/>
      <c r="H971" s="3"/>
      <c r="I971" s="3"/>
      <c r="J971" s="3"/>
    </row>
    <row r="972" spans="7:10" x14ac:dyDescent="0.2">
      <c r="G972" s="3"/>
      <c r="H972" s="3"/>
      <c r="I972" s="3"/>
      <c r="J972" s="3"/>
    </row>
    <row r="973" spans="7:10" x14ac:dyDescent="0.2">
      <c r="G973" s="3"/>
      <c r="H973" s="3"/>
      <c r="I973" s="3"/>
      <c r="J973" s="3"/>
    </row>
    <row r="974" spans="7:10" x14ac:dyDescent="0.2">
      <c r="G974" s="3"/>
      <c r="H974" s="3"/>
      <c r="I974" s="3"/>
      <c r="J974" s="3"/>
    </row>
    <row r="975" spans="7:10" x14ac:dyDescent="0.2">
      <c r="G975" s="3"/>
      <c r="H975" s="3"/>
      <c r="I975" s="3"/>
      <c r="J975" s="3"/>
    </row>
    <row r="976" spans="7:10" x14ac:dyDescent="0.2">
      <c r="G976" s="3"/>
      <c r="H976" s="3"/>
      <c r="I976" s="3"/>
      <c r="J976" s="3"/>
    </row>
    <row r="977" spans="7:10" x14ac:dyDescent="0.2">
      <c r="G977" s="3"/>
      <c r="H977" s="3"/>
      <c r="I977" s="3"/>
      <c r="J977" s="3"/>
    </row>
    <row r="978" spans="7:10" x14ac:dyDescent="0.2">
      <c r="G978" s="3"/>
      <c r="H978" s="3"/>
      <c r="I978" s="3"/>
      <c r="J978" s="3"/>
    </row>
    <row r="979" spans="7:10" x14ac:dyDescent="0.2">
      <c r="G979" s="3"/>
      <c r="H979" s="3"/>
      <c r="I979" s="3"/>
      <c r="J979" s="3"/>
    </row>
    <row r="980" spans="7:10" x14ac:dyDescent="0.2">
      <c r="G980" s="3"/>
      <c r="H980" s="3"/>
      <c r="I980" s="3"/>
      <c r="J980" s="3"/>
    </row>
    <row r="981" spans="7:10" x14ac:dyDescent="0.2">
      <c r="G981" s="3"/>
      <c r="H981" s="3"/>
      <c r="I981" s="3"/>
      <c r="J981" s="3"/>
    </row>
    <row r="982" spans="7:10" x14ac:dyDescent="0.2">
      <c r="G982" s="3"/>
      <c r="H982" s="3"/>
      <c r="I982" s="3"/>
      <c r="J982" s="3"/>
    </row>
    <row r="983" spans="7:10" x14ac:dyDescent="0.2">
      <c r="G983" s="3"/>
      <c r="H983" s="3"/>
      <c r="I983" s="3"/>
      <c r="J983" s="3"/>
    </row>
    <row r="984" spans="7:10" x14ac:dyDescent="0.2">
      <c r="G984" s="3"/>
      <c r="H984" s="3"/>
      <c r="I984" s="3"/>
      <c r="J984" s="3"/>
    </row>
    <row r="985" spans="7:10" x14ac:dyDescent="0.2">
      <c r="G985" s="3"/>
      <c r="H985" s="3"/>
      <c r="I985" s="3"/>
      <c r="J985" s="3"/>
    </row>
    <row r="986" spans="7:10" x14ac:dyDescent="0.2">
      <c r="G986" s="3"/>
      <c r="H986" s="3"/>
      <c r="I986" s="3"/>
      <c r="J986" s="3"/>
    </row>
    <row r="987" spans="7:10" x14ac:dyDescent="0.2">
      <c r="G987" s="3"/>
      <c r="H987" s="3"/>
      <c r="I987" s="3"/>
      <c r="J987" s="3"/>
    </row>
    <row r="988" spans="7:10" x14ac:dyDescent="0.2">
      <c r="G988" s="3"/>
      <c r="H988" s="3"/>
      <c r="I988" s="3"/>
      <c r="J988" s="3"/>
    </row>
    <row r="989" spans="7:10" x14ac:dyDescent="0.2">
      <c r="G989" s="3"/>
      <c r="H989" s="3"/>
      <c r="I989" s="3"/>
      <c r="J989" s="3"/>
    </row>
    <row r="990" spans="7:10" x14ac:dyDescent="0.2">
      <c r="G990" s="3"/>
      <c r="H990" s="3"/>
      <c r="I990" s="3"/>
      <c r="J990" s="3"/>
    </row>
    <row r="991" spans="7:10" x14ac:dyDescent="0.2">
      <c r="G991" s="3"/>
      <c r="H991" s="3"/>
      <c r="I991" s="3"/>
      <c r="J991" s="3"/>
    </row>
    <row r="992" spans="7:10" x14ac:dyDescent="0.2">
      <c r="G992" s="3"/>
      <c r="H992" s="3"/>
      <c r="I992" s="3"/>
      <c r="J992" s="3"/>
    </row>
    <row r="993" spans="7:10" x14ac:dyDescent="0.2">
      <c r="G993" s="3"/>
      <c r="H993" s="3"/>
      <c r="I993" s="3"/>
      <c r="J993" s="3"/>
    </row>
    <row r="994" spans="7:10" x14ac:dyDescent="0.2">
      <c r="G994" s="3"/>
      <c r="H994" s="3"/>
      <c r="I994" s="3"/>
      <c r="J994" s="3"/>
    </row>
    <row r="995" spans="7:10" x14ac:dyDescent="0.2">
      <c r="G995" s="3"/>
      <c r="H995" s="3"/>
      <c r="I995" s="3"/>
      <c r="J995" s="3"/>
    </row>
    <row r="996" spans="7:10" x14ac:dyDescent="0.2">
      <c r="G996" s="3"/>
      <c r="H996" s="3"/>
      <c r="I996" s="3"/>
      <c r="J996" s="3"/>
    </row>
    <row r="997" spans="7:10" x14ac:dyDescent="0.2">
      <c r="G997" s="3"/>
      <c r="H997" s="3"/>
      <c r="I997" s="3"/>
      <c r="J997" s="3"/>
    </row>
    <row r="998" spans="7:10" x14ac:dyDescent="0.2">
      <c r="G998" s="3"/>
      <c r="H998" s="3"/>
      <c r="I998" s="3"/>
      <c r="J998" s="3"/>
    </row>
    <row r="999" spans="7:10" x14ac:dyDescent="0.2">
      <c r="G999" s="3"/>
      <c r="H999" s="3"/>
      <c r="I999" s="3"/>
      <c r="J999" s="3"/>
    </row>
    <row r="1000" spans="7:10" x14ac:dyDescent="0.2">
      <c r="G1000" s="3"/>
      <c r="H1000" s="3"/>
      <c r="I1000" s="3"/>
      <c r="J1000" s="3"/>
    </row>
    <row r="1001" spans="7:10" x14ac:dyDescent="0.2">
      <c r="G1001" s="3"/>
      <c r="H1001" s="3"/>
      <c r="I1001" s="3"/>
      <c r="J1001" s="3"/>
    </row>
    <row r="1002" spans="7:10" x14ac:dyDescent="0.2">
      <c r="G1002" s="3"/>
      <c r="H1002" s="3"/>
      <c r="I1002" s="3"/>
      <c r="J1002" s="3"/>
    </row>
    <row r="1003" spans="7:10" x14ac:dyDescent="0.2">
      <c r="G1003" s="3"/>
      <c r="H1003" s="3"/>
      <c r="I1003" s="3"/>
      <c r="J1003" s="3"/>
    </row>
    <row r="1004" spans="7:10" x14ac:dyDescent="0.2">
      <c r="G1004" s="3"/>
      <c r="H1004" s="3"/>
      <c r="I1004" s="3"/>
      <c r="J1004" s="3"/>
    </row>
    <row r="1005" spans="7:10" x14ac:dyDescent="0.2">
      <c r="G1005" s="3"/>
      <c r="H1005" s="3"/>
      <c r="I1005" s="3"/>
      <c r="J1005" s="3"/>
    </row>
    <row r="1006" spans="7:10" x14ac:dyDescent="0.2">
      <c r="G1006" s="3"/>
      <c r="H1006" s="3"/>
      <c r="I1006" s="3"/>
      <c r="J1006" s="3"/>
    </row>
    <row r="1007" spans="7:10" x14ac:dyDescent="0.2">
      <c r="G1007" s="3"/>
      <c r="H1007" s="3"/>
      <c r="I1007" s="3"/>
      <c r="J1007" s="3"/>
    </row>
    <row r="1008" spans="7:10" x14ac:dyDescent="0.2">
      <c r="G1008" s="3"/>
      <c r="H1008" s="3"/>
      <c r="I1008" s="3"/>
      <c r="J1008" s="3"/>
    </row>
    <row r="1009" spans="7:10" x14ac:dyDescent="0.2">
      <c r="G1009" s="3"/>
      <c r="H1009" s="3"/>
      <c r="I1009" s="3"/>
      <c r="J1009" s="3"/>
    </row>
    <row r="1010" spans="7:10" x14ac:dyDescent="0.2">
      <c r="G1010" s="3"/>
      <c r="H1010" s="3"/>
      <c r="I1010" s="3"/>
      <c r="J1010" s="3"/>
    </row>
    <row r="1011" spans="7:10" x14ac:dyDescent="0.2">
      <c r="G1011" s="3"/>
      <c r="H1011" s="3"/>
      <c r="I1011" s="3"/>
      <c r="J1011" s="3"/>
    </row>
    <row r="1012" spans="7:10" x14ac:dyDescent="0.2">
      <c r="G1012" s="3"/>
      <c r="H1012" s="3"/>
      <c r="I1012" s="3"/>
      <c r="J1012" s="3"/>
    </row>
    <row r="1013" spans="7:10" x14ac:dyDescent="0.2">
      <c r="G1013" s="3"/>
      <c r="H1013" s="3"/>
      <c r="I1013" s="3"/>
      <c r="J1013" s="3"/>
    </row>
    <row r="1014" spans="7:10" x14ac:dyDescent="0.2">
      <c r="G1014" s="3"/>
      <c r="H1014" s="3"/>
      <c r="I1014" s="3"/>
      <c r="J1014" s="3"/>
    </row>
    <row r="1015" spans="7:10" x14ac:dyDescent="0.2">
      <c r="G1015" s="3"/>
      <c r="H1015" s="3"/>
      <c r="I1015" s="3"/>
      <c r="J1015" s="3"/>
    </row>
    <row r="1016" spans="7:10" x14ac:dyDescent="0.2">
      <c r="G1016" s="3"/>
      <c r="H1016" s="3"/>
      <c r="I1016" s="3"/>
      <c r="J1016" s="3"/>
    </row>
    <row r="1017" spans="7:10" x14ac:dyDescent="0.2">
      <c r="G1017" s="3"/>
      <c r="H1017" s="3"/>
      <c r="I1017" s="3"/>
      <c r="J1017" s="3"/>
    </row>
    <row r="1018" spans="7:10" x14ac:dyDescent="0.2">
      <c r="G1018" s="3"/>
      <c r="H1018" s="3"/>
      <c r="I1018" s="3"/>
      <c r="J1018" s="3"/>
    </row>
    <row r="1019" spans="7:10" x14ac:dyDescent="0.2">
      <c r="G1019" s="3"/>
      <c r="H1019" s="3"/>
      <c r="I1019" s="3"/>
      <c r="J1019" s="3"/>
    </row>
    <row r="1020" spans="7:10" x14ac:dyDescent="0.2">
      <c r="G1020" s="3"/>
      <c r="H1020" s="3"/>
      <c r="I1020" s="3"/>
      <c r="J1020" s="3"/>
    </row>
    <row r="1021" spans="7:10" x14ac:dyDescent="0.2">
      <c r="G1021" s="3"/>
      <c r="H1021" s="3"/>
      <c r="I1021" s="3"/>
      <c r="J1021" s="3"/>
    </row>
    <row r="1022" spans="7:10" x14ac:dyDescent="0.2">
      <c r="G1022" s="3"/>
      <c r="H1022" s="3"/>
      <c r="I1022" s="3"/>
      <c r="J1022" s="3"/>
    </row>
    <row r="1023" spans="7:10" x14ac:dyDescent="0.2">
      <c r="G1023" s="3"/>
      <c r="H1023" s="3"/>
      <c r="I1023" s="3"/>
      <c r="J1023" s="3"/>
    </row>
    <row r="1024" spans="7:10" x14ac:dyDescent="0.2">
      <c r="G1024" s="3"/>
      <c r="H1024" s="3"/>
      <c r="I1024" s="3"/>
      <c r="J1024" s="3"/>
    </row>
    <row r="1025" spans="7:10" x14ac:dyDescent="0.2">
      <c r="G1025" s="3"/>
      <c r="H1025" s="3"/>
      <c r="I1025" s="3"/>
      <c r="J1025" s="3"/>
    </row>
    <row r="1026" spans="7:10" x14ac:dyDescent="0.2">
      <c r="G1026" s="3"/>
      <c r="H1026" s="3"/>
      <c r="I1026" s="3"/>
      <c r="J1026" s="3"/>
    </row>
    <row r="1027" spans="7:10" x14ac:dyDescent="0.2">
      <c r="G1027" s="3"/>
      <c r="H1027" s="3"/>
      <c r="I1027" s="3"/>
      <c r="J1027" s="3"/>
    </row>
    <row r="1028" spans="7:10" x14ac:dyDescent="0.2">
      <c r="G1028" s="3"/>
      <c r="H1028" s="3"/>
      <c r="I1028" s="3"/>
      <c r="J1028" s="3"/>
    </row>
    <row r="1029" spans="7:10" x14ac:dyDescent="0.2">
      <c r="G1029" s="3"/>
      <c r="H1029" s="3"/>
      <c r="I1029" s="3"/>
      <c r="J1029" s="3"/>
    </row>
    <row r="1030" spans="7:10" x14ac:dyDescent="0.2">
      <c r="G1030" s="3"/>
      <c r="H1030" s="3"/>
      <c r="I1030" s="3"/>
      <c r="J1030" s="3"/>
    </row>
    <row r="1031" spans="7:10" x14ac:dyDescent="0.2">
      <c r="G1031" s="3"/>
      <c r="H1031" s="3"/>
      <c r="I1031" s="3"/>
      <c r="J1031" s="3"/>
    </row>
    <row r="1032" spans="7:10" x14ac:dyDescent="0.2">
      <c r="G1032" s="3"/>
      <c r="H1032" s="3"/>
      <c r="I1032" s="3"/>
      <c r="J1032" s="3"/>
    </row>
    <row r="1033" spans="7:10" x14ac:dyDescent="0.2">
      <c r="G1033" s="3"/>
      <c r="H1033" s="3"/>
      <c r="I1033" s="3"/>
      <c r="J1033" s="3"/>
    </row>
    <row r="1034" spans="7:10" x14ac:dyDescent="0.2">
      <c r="G1034" s="3"/>
      <c r="H1034" s="3"/>
      <c r="I1034" s="3"/>
      <c r="J1034" s="3"/>
    </row>
    <row r="1035" spans="7:10" x14ac:dyDescent="0.2">
      <c r="G1035" s="3"/>
      <c r="H1035" s="3"/>
      <c r="I1035" s="3"/>
      <c r="J1035" s="3"/>
    </row>
    <row r="1036" spans="7:10" x14ac:dyDescent="0.2">
      <c r="G1036" s="3"/>
      <c r="H1036" s="3"/>
      <c r="I1036" s="3"/>
      <c r="J1036" s="3"/>
    </row>
    <row r="1037" spans="7:10" x14ac:dyDescent="0.2">
      <c r="G1037" s="3"/>
      <c r="H1037" s="3"/>
      <c r="I1037" s="3"/>
      <c r="J1037" s="3"/>
    </row>
    <row r="1038" spans="7:10" x14ac:dyDescent="0.2">
      <c r="G1038" s="3"/>
      <c r="H1038" s="3"/>
      <c r="I1038" s="3"/>
      <c r="J1038" s="3"/>
    </row>
    <row r="1039" spans="7:10" x14ac:dyDescent="0.2">
      <c r="G1039" s="3"/>
      <c r="H1039" s="3"/>
      <c r="I1039" s="3"/>
      <c r="J1039" s="3"/>
    </row>
    <row r="1040" spans="7:10" x14ac:dyDescent="0.2">
      <c r="G1040" s="3"/>
      <c r="H1040" s="3"/>
      <c r="I1040" s="3"/>
      <c r="J1040" s="3"/>
    </row>
    <row r="1041" spans="7:10" x14ac:dyDescent="0.2">
      <c r="G1041" s="3"/>
      <c r="H1041" s="3"/>
      <c r="I1041" s="3"/>
      <c r="J1041" s="3"/>
    </row>
    <row r="1042" spans="7:10" x14ac:dyDescent="0.2">
      <c r="G1042" s="3"/>
      <c r="H1042" s="3"/>
      <c r="I1042" s="3"/>
      <c r="J1042" s="3"/>
    </row>
    <row r="1043" spans="7:10" x14ac:dyDescent="0.2">
      <c r="G1043" s="3"/>
      <c r="H1043" s="3"/>
      <c r="I1043" s="3"/>
      <c r="J1043" s="3"/>
    </row>
    <row r="1044" spans="7:10" x14ac:dyDescent="0.2">
      <c r="G1044" s="3"/>
      <c r="H1044" s="3"/>
      <c r="I1044" s="3"/>
      <c r="J1044" s="3"/>
    </row>
    <row r="1045" spans="7:10" x14ac:dyDescent="0.2">
      <c r="G1045" s="3"/>
      <c r="H1045" s="3"/>
      <c r="I1045" s="3"/>
      <c r="J1045" s="3"/>
    </row>
    <row r="1046" spans="7:10" x14ac:dyDescent="0.2">
      <c r="G1046" s="3"/>
      <c r="H1046" s="3"/>
      <c r="I1046" s="3"/>
      <c r="J1046" s="3"/>
    </row>
    <row r="1047" spans="7:10" x14ac:dyDescent="0.2">
      <c r="G1047" s="3"/>
      <c r="H1047" s="3"/>
      <c r="I1047" s="3"/>
      <c r="J1047" s="3"/>
    </row>
    <row r="1048" spans="7:10" x14ac:dyDescent="0.2">
      <c r="G1048" s="3"/>
      <c r="H1048" s="3"/>
      <c r="I1048" s="3"/>
      <c r="J1048" s="3"/>
    </row>
    <row r="1049" spans="7:10" x14ac:dyDescent="0.2">
      <c r="G1049" s="3"/>
      <c r="H1049" s="3"/>
      <c r="I1049" s="3"/>
      <c r="J1049" s="3"/>
    </row>
    <row r="1050" spans="7:10" x14ac:dyDescent="0.2">
      <c r="G1050" s="3"/>
      <c r="H1050" s="3"/>
      <c r="I1050" s="3"/>
      <c r="J1050" s="3"/>
    </row>
    <row r="1051" spans="7:10" x14ac:dyDescent="0.2">
      <c r="G1051" s="3"/>
      <c r="H1051" s="3"/>
      <c r="I1051" s="3"/>
      <c r="J1051" s="3"/>
    </row>
    <row r="1052" spans="7:10" x14ac:dyDescent="0.2">
      <c r="G1052" s="3"/>
      <c r="H1052" s="3"/>
      <c r="I1052" s="3"/>
      <c r="J1052" s="3"/>
    </row>
    <row r="1053" spans="7:10" x14ac:dyDescent="0.2">
      <c r="G1053" s="3"/>
      <c r="H1053" s="3"/>
      <c r="I1053" s="3"/>
      <c r="J1053" s="3"/>
    </row>
    <row r="1054" spans="7:10" x14ac:dyDescent="0.2">
      <c r="G1054" s="3"/>
      <c r="H1054" s="3"/>
      <c r="I1054" s="3"/>
      <c r="J1054" s="3"/>
    </row>
    <row r="1055" spans="7:10" x14ac:dyDescent="0.2">
      <c r="G1055" s="3"/>
      <c r="H1055" s="3"/>
      <c r="I1055" s="3"/>
      <c r="J1055" s="3"/>
    </row>
    <row r="1056" spans="7:10" x14ac:dyDescent="0.2">
      <c r="G1056" s="3"/>
      <c r="H1056" s="3"/>
      <c r="I1056" s="3"/>
      <c r="J1056" s="3"/>
    </row>
    <row r="1057" spans="7:10" x14ac:dyDescent="0.2">
      <c r="G1057" s="3"/>
      <c r="H1057" s="3"/>
      <c r="I1057" s="3"/>
      <c r="J1057" s="3"/>
    </row>
    <row r="1058" spans="7:10" x14ac:dyDescent="0.2">
      <c r="G1058" s="3"/>
      <c r="H1058" s="3"/>
      <c r="I1058" s="3"/>
      <c r="J1058" s="3"/>
    </row>
    <row r="1059" spans="7:10" x14ac:dyDescent="0.2">
      <c r="G1059" s="3"/>
      <c r="H1059" s="3"/>
      <c r="I1059" s="3"/>
      <c r="J1059" s="3"/>
    </row>
    <row r="1060" spans="7:10" x14ac:dyDescent="0.2">
      <c r="G1060" s="3"/>
      <c r="H1060" s="3"/>
      <c r="I1060" s="3"/>
      <c r="J1060" s="3"/>
    </row>
    <row r="1061" spans="7:10" x14ac:dyDescent="0.2">
      <c r="G1061" s="3"/>
      <c r="H1061" s="3"/>
      <c r="I1061" s="3"/>
      <c r="J1061" s="3"/>
    </row>
    <row r="1062" spans="7:10" x14ac:dyDescent="0.2">
      <c r="G1062" s="3"/>
      <c r="H1062" s="3"/>
      <c r="I1062" s="3"/>
      <c r="J1062" s="3"/>
    </row>
    <row r="1063" spans="7:10" x14ac:dyDescent="0.2">
      <c r="G1063" s="3"/>
      <c r="H1063" s="3"/>
      <c r="I1063" s="3"/>
      <c r="J1063" s="3"/>
    </row>
    <row r="1064" spans="7:10" x14ac:dyDescent="0.2">
      <c r="G1064" s="3"/>
      <c r="H1064" s="3"/>
      <c r="I1064" s="3"/>
      <c r="J1064" s="3"/>
    </row>
    <row r="1065" spans="7:10" x14ac:dyDescent="0.2">
      <c r="G1065" s="3"/>
      <c r="H1065" s="3"/>
      <c r="I1065" s="3"/>
      <c r="J1065" s="3"/>
    </row>
    <row r="1066" spans="7:10" x14ac:dyDescent="0.2">
      <c r="G1066" s="3"/>
      <c r="H1066" s="3"/>
      <c r="I1066" s="3"/>
      <c r="J1066" s="3"/>
    </row>
    <row r="1067" spans="7:10" x14ac:dyDescent="0.2">
      <c r="G1067" s="3"/>
      <c r="H1067" s="3"/>
      <c r="I1067" s="3"/>
      <c r="J1067" s="3"/>
    </row>
    <row r="1068" spans="7:10" x14ac:dyDescent="0.2">
      <c r="G1068" s="3"/>
      <c r="H1068" s="3"/>
      <c r="I1068" s="3"/>
      <c r="J1068" s="3"/>
    </row>
    <row r="1069" spans="7:10" x14ac:dyDescent="0.2">
      <c r="G1069" s="3"/>
      <c r="H1069" s="3"/>
      <c r="I1069" s="3"/>
      <c r="J1069" s="3"/>
    </row>
    <row r="1070" spans="7:10" x14ac:dyDescent="0.2">
      <c r="G1070" s="3"/>
      <c r="H1070" s="3"/>
      <c r="I1070" s="3"/>
      <c r="J1070" s="3"/>
    </row>
    <row r="1071" spans="7:10" x14ac:dyDescent="0.2">
      <c r="G1071" s="3"/>
      <c r="H1071" s="3"/>
      <c r="I1071" s="3"/>
      <c r="J1071" s="3"/>
    </row>
    <row r="1072" spans="7:10" x14ac:dyDescent="0.2">
      <c r="G1072" s="3"/>
      <c r="H1072" s="3"/>
      <c r="I1072" s="3"/>
      <c r="J1072" s="3"/>
    </row>
    <row r="1073" spans="7:10" x14ac:dyDescent="0.2">
      <c r="G1073" s="3"/>
      <c r="H1073" s="3"/>
      <c r="I1073" s="3"/>
      <c r="J1073" s="3"/>
    </row>
    <row r="1074" spans="7:10" x14ac:dyDescent="0.2">
      <c r="G1074" s="3"/>
      <c r="H1074" s="3"/>
      <c r="I1074" s="3"/>
      <c r="J1074" s="3"/>
    </row>
    <row r="1075" spans="7:10" x14ac:dyDescent="0.2">
      <c r="G1075" s="3"/>
      <c r="H1075" s="3"/>
      <c r="I1075" s="3"/>
      <c r="J1075" s="3"/>
    </row>
    <row r="1076" spans="7:10" x14ac:dyDescent="0.2">
      <c r="G1076" s="3"/>
      <c r="H1076" s="3"/>
      <c r="I1076" s="3"/>
      <c r="J1076" s="3"/>
    </row>
    <row r="1077" spans="7:10" x14ac:dyDescent="0.2">
      <c r="G1077" s="3"/>
      <c r="H1077" s="3"/>
      <c r="I1077" s="3"/>
      <c r="J1077" s="3"/>
    </row>
    <row r="1078" spans="7:10" x14ac:dyDescent="0.2">
      <c r="G1078" s="3"/>
      <c r="H1078" s="3"/>
      <c r="I1078" s="3"/>
      <c r="J1078" s="3"/>
    </row>
    <row r="1079" spans="7:10" x14ac:dyDescent="0.2">
      <c r="G1079" s="3"/>
      <c r="H1079" s="3"/>
      <c r="I1079" s="3"/>
      <c r="J1079" s="3"/>
    </row>
    <row r="1080" spans="7:10" x14ac:dyDescent="0.2">
      <c r="G1080" s="3"/>
      <c r="H1080" s="3"/>
      <c r="I1080" s="3"/>
      <c r="J1080" s="3"/>
    </row>
    <row r="1081" spans="7:10" x14ac:dyDescent="0.2">
      <c r="G1081" s="3"/>
      <c r="H1081" s="3"/>
      <c r="I1081" s="3"/>
      <c r="J1081" s="3"/>
    </row>
    <row r="1082" spans="7:10" x14ac:dyDescent="0.2">
      <c r="G1082" s="3"/>
      <c r="H1082" s="3"/>
      <c r="I1082" s="3"/>
      <c r="J1082" s="3"/>
    </row>
    <row r="1083" spans="7:10" x14ac:dyDescent="0.2">
      <c r="G1083" s="3"/>
      <c r="H1083" s="3"/>
      <c r="I1083" s="3"/>
      <c r="J1083" s="3"/>
    </row>
    <row r="1084" spans="7:10" x14ac:dyDescent="0.2">
      <c r="G1084" s="3"/>
      <c r="H1084" s="3"/>
      <c r="I1084" s="3"/>
      <c r="J1084" s="3"/>
    </row>
    <row r="1085" spans="7:10" x14ac:dyDescent="0.2">
      <c r="G1085" s="3"/>
      <c r="H1085" s="3"/>
      <c r="I1085" s="3"/>
      <c r="J1085" s="3"/>
    </row>
    <row r="1086" spans="7:10" x14ac:dyDescent="0.2">
      <c r="G1086" s="3"/>
      <c r="H1086" s="3"/>
      <c r="I1086" s="3"/>
      <c r="J1086" s="3"/>
    </row>
    <row r="1087" spans="7:10" x14ac:dyDescent="0.2">
      <c r="G1087" s="3"/>
      <c r="H1087" s="3"/>
      <c r="I1087" s="3"/>
      <c r="J1087" s="3"/>
    </row>
    <row r="1088" spans="7:10" x14ac:dyDescent="0.2">
      <c r="G1088" s="3"/>
      <c r="H1088" s="3"/>
      <c r="I1088" s="3"/>
      <c r="J1088" s="3"/>
    </row>
    <row r="1089" spans="7:10" x14ac:dyDescent="0.2">
      <c r="G1089" s="3"/>
      <c r="H1089" s="3"/>
      <c r="I1089" s="3"/>
      <c r="J1089" s="3"/>
    </row>
    <row r="1090" spans="7:10" x14ac:dyDescent="0.2">
      <c r="G1090" s="3"/>
      <c r="H1090" s="3"/>
      <c r="I1090" s="3"/>
      <c r="J1090" s="3"/>
    </row>
    <row r="1091" spans="7:10" x14ac:dyDescent="0.2">
      <c r="G1091" s="3"/>
      <c r="H1091" s="3"/>
      <c r="I1091" s="3"/>
      <c r="J1091" s="3"/>
    </row>
    <row r="1092" spans="7:10" x14ac:dyDescent="0.2">
      <c r="G1092" s="3"/>
      <c r="H1092" s="3"/>
      <c r="I1092" s="3"/>
      <c r="J1092" s="3"/>
    </row>
    <row r="1093" spans="7:10" x14ac:dyDescent="0.2">
      <c r="G1093" s="3"/>
      <c r="H1093" s="3"/>
      <c r="I1093" s="3"/>
      <c r="J1093" s="3"/>
    </row>
    <row r="1094" spans="7:10" x14ac:dyDescent="0.2">
      <c r="G1094" s="3"/>
      <c r="H1094" s="3"/>
      <c r="I1094" s="3"/>
      <c r="J1094" s="3"/>
    </row>
    <row r="1095" spans="7:10" x14ac:dyDescent="0.2">
      <c r="G1095" s="3"/>
      <c r="H1095" s="3"/>
      <c r="I1095" s="3"/>
      <c r="J1095" s="3"/>
    </row>
    <row r="1096" spans="7:10" x14ac:dyDescent="0.2">
      <c r="G1096" s="3"/>
      <c r="H1096" s="3"/>
      <c r="I1096" s="3"/>
      <c r="J1096" s="3"/>
    </row>
    <row r="1097" spans="7:10" x14ac:dyDescent="0.2">
      <c r="G1097" s="3"/>
      <c r="H1097" s="3"/>
      <c r="I1097" s="3"/>
      <c r="J1097" s="3"/>
    </row>
    <row r="1098" spans="7:10" x14ac:dyDescent="0.2">
      <c r="G1098" s="3"/>
      <c r="H1098" s="3"/>
      <c r="I1098" s="3"/>
      <c r="J1098" s="3"/>
    </row>
    <row r="1099" spans="7:10" x14ac:dyDescent="0.2">
      <c r="G1099" s="3"/>
      <c r="H1099" s="3"/>
      <c r="I1099" s="3"/>
      <c r="J1099" s="3"/>
    </row>
    <row r="1100" spans="7:10" x14ac:dyDescent="0.2">
      <c r="G1100" s="3"/>
      <c r="H1100" s="3"/>
      <c r="I1100" s="3"/>
      <c r="J1100" s="3"/>
    </row>
    <row r="1101" spans="7:10" x14ac:dyDescent="0.2">
      <c r="G1101" s="3"/>
      <c r="H1101" s="3"/>
      <c r="I1101" s="3"/>
      <c r="J1101" s="3"/>
    </row>
    <row r="1102" spans="7:10" x14ac:dyDescent="0.2">
      <c r="G1102" s="3"/>
      <c r="H1102" s="3"/>
      <c r="I1102" s="3"/>
      <c r="J1102" s="3"/>
    </row>
    <row r="1103" spans="7:10" x14ac:dyDescent="0.2">
      <c r="G1103" s="3"/>
      <c r="H1103" s="3"/>
      <c r="I1103" s="3"/>
      <c r="J1103" s="3"/>
    </row>
    <row r="1104" spans="7:10" x14ac:dyDescent="0.2">
      <c r="G1104" s="3"/>
      <c r="H1104" s="3"/>
      <c r="I1104" s="3"/>
      <c r="J1104" s="3"/>
    </row>
    <row r="1105" spans="7:10" x14ac:dyDescent="0.2">
      <c r="G1105" s="3"/>
      <c r="H1105" s="3"/>
      <c r="I1105" s="3"/>
      <c r="J1105" s="3"/>
    </row>
    <row r="1106" spans="7:10" x14ac:dyDescent="0.2">
      <c r="G1106" s="3"/>
      <c r="H1106" s="3"/>
      <c r="I1106" s="3"/>
      <c r="J1106" s="3"/>
    </row>
    <row r="1107" spans="7:10" x14ac:dyDescent="0.2">
      <c r="G1107" s="3"/>
      <c r="H1107" s="3"/>
      <c r="I1107" s="3"/>
      <c r="J1107" s="3"/>
    </row>
    <row r="1108" spans="7:10" x14ac:dyDescent="0.2">
      <c r="G1108" s="3"/>
      <c r="H1108" s="3"/>
      <c r="I1108" s="3"/>
      <c r="J1108" s="3"/>
    </row>
    <row r="1109" spans="7:10" x14ac:dyDescent="0.2">
      <c r="G1109" s="3"/>
      <c r="H1109" s="3"/>
      <c r="I1109" s="3"/>
      <c r="J1109" s="3"/>
    </row>
    <row r="1110" spans="7:10" x14ac:dyDescent="0.2">
      <c r="G1110" s="3"/>
      <c r="H1110" s="3"/>
      <c r="I1110" s="3"/>
      <c r="J1110" s="3"/>
    </row>
    <row r="1111" spans="7:10" x14ac:dyDescent="0.2">
      <c r="G1111" s="3"/>
      <c r="H1111" s="3"/>
      <c r="I1111" s="3"/>
      <c r="J1111" s="3"/>
    </row>
    <row r="1112" spans="7:10" x14ac:dyDescent="0.2">
      <c r="G1112" s="3"/>
      <c r="H1112" s="3"/>
      <c r="I1112" s="3"/>
      <c r="J1112" s="3"/>
    </row>
    <row r="1113" spans="7:10" x14ac:dyDescent="0.2">
      <c r="G1113" s="3"/>
      <c r="H1113" s="3"/>
      <c r="I1113" s="3"/>
      <c r="J1113" s="3"/>
    </row>
    <row r="1114" spans="7:10" x14ac:dyDescent="0.2">
      <c r="G1114" s="3"/>
      <c r="H1114" s="3"/>
      <c r="I1114" s="3"/>
      <c r="J1114" s="3"/>
    </row>
    <row r="1115" spans="7:10" x14ac:dyDescent="0.2">
      <c r="G1115" s="3"/>
      <c r="H1115" s="3"/>
      <c r="I1115" s="3"/>
      <c r="J1115" s="3"/>
    </row>
    <row r="1116" spans="7:10" x14ac:dyDescent="0.2">
      <c r="G1116" s="3"/>
      <c r="H1116" s="3"/>
      <c r="I1116" s="3"/>
      <c r="J1116" s="3"/>
    </row>
    <row r="1117" spans="7:10" x14ac:dyDescent="0.2">
      <c r="G1117" s="3"/>
      <c r="H1117" s="3"/>
      <c r="I1117" s="3"/>
      <c r="J1117" s="3"/>
    </row>
    <row r="1118" spans="7:10" x14ac:dyDescent="0.2">
      <c r="G1118" s="3"/>
      <c r="H1118" s="3"/>
      <c r="I1118" s="3"/>
      <c r="J1118" s="3"/>
    </row>
    <row r="1119" spans="7:10" x14ac:dyDescent="0.2">
      <c r="G1119" s="3"/>
      <c r="H1119" s="3"/>
      <c r="I1119" s="3"/>
      <c r="J1119" s="3"/>
    </row>
    <row r="1120" spans="7:10" x14ac:dyDescent="0.2">
      <c r="G1120" s="3"/>
      <c r="H1120" s="3"/>
      <c r="I1120" s="3"/>
      <c r="J1120" s="3"/>
    </row>
    <row r="1121" spans="7:10" x14ac:dyDescent="0.2">
      <c r="G1121" s="3"/>
      <c r="H1121" s="3"/>
      <c r="I1121" s="3"/>
      <c r="J1121" s="3"/>
    </row>
    <row r="1122" spans="7:10" x14ac:dyDescent="0.2">
      <c r="G1122" s="3"/>
      <c r="H1122" s="3"/>
      <c r="I1122" s="3"/>
      <c r="J1122" s="3"/>
    </row>
    <row r="1123" spans="7:10" x14ac:dyDescent="0.2">
      <c r="G1123" s="3"/>
      <c r="H1123" s="3"/>
      <c r="I1123" s="3"/>
      <c r="J1123" s="3"/>
    </row>
    <row r="1124" spans="7:10" x14ac:dyDescent="0.2">
      <c r="G1124" s="3"/>
      <c r="H1124" s="3"/>
      <c r="I1124" s="3"/>
      <c r="J1124" s="3"/>
    </row>
    <row r="1125" spans="7:10" x14ac:dyDescent="0.2">
      <c r="G1125" s="3"/>
      <c r="H1125" s="3"/>
      <c r="I1125" s="3"/>
      <c r="J1125" s="3"/>
    </row>
    <row r="1126" spans="7:10" x14ac:dyDescent="0.2">
      <c r="G1126" s="3"/>
      <c r="H1126" s="3"/>
      <c r="I1126" s="3"/>
      <c r="J1126" s="3"/>
    </row>
    <row r="1127" spans="7:10" x14ac:dyDescent="0.2">
      <c r="G1127" s="3"/>
      <c r="H1127" s="3"/>
      <c r="I1127" s="3"/>
      <c r="J1127" s="3"/>
    </row>
    <row r="1128" spans="7:10" x14ac:dyDescent="0.2">
      <c r="G1128" s="3"/>
      <c r="H1128" s="3"/>
      <c r="I1128" s="3"/>
      <c r="J1128" s="3"/>
    </row>
    <row r="1129" spans="7:10" x14ac:dyDescent="0.2">
      <c r="G1129" s="3"/>
      <c r="H1129" s="3"/>
      <c r="I1129" s="3"/>
      <c r="J1129" s="3"/>
    </row>
    <row r="1130" spans="7:10" x14ac:dyDescent="0.2">
      <c r="G1130" s="3"/>
      <c r="H1130" s="3"/>
      <c r="I1130" s="3"/>
      <c r="J1130" s="3"/>
    </row>
    <row r="1131" spans="7:10" x14ac:dyDescent="0.2">
      <c r="G1131" s="3"/>
      <c r="H1131" s="3"/>
      <c r="I1131" s="3"/>
      <c r="J1131" s="3"/>
    </row>
    <row r="1132" spans="7:10" x14ac:dyDescent="0.2">
      <c r="G1132" s="3"/>
      <c r="H1132" s="3"/>
      <c r="I1132" s="3"/>
      <c r="J1132" s="3"/>
    </row>
    <row r="1133" spans="7:10" x14ac:dyDescent="0.2">
      <c r="G1133" s="3"/>
      <c r="H1133" s="3"/>
      <c r="I1133" s="3"/>
      <c r="J1133" s="3"/>
    </row>
    <row r="1134" spans="7:10" x14ac:dyDescent="0.2">
      <c r="G1134" s="3"/>
      <c r="H1134" s="3"/>
      <c r="I1134" s="3"/>
      <c r="J1134" s="3"/>
    </row>
    <row r="1135" spans="7:10" x14ac:dyDescent="0.2">
      <c r="G1135" s="3"/>
      <c r="H1135" s="3"/>
      <c r="I1135" s="3"/>
      <c r="J1135" s="3"/>
    </row>
    <row r="1136" spans="7:10" x14ac:dyDescent="0.2">
      <c r="G1136" s="3"/>
      <c r="H1136" s="3"/>
      <c r="I1136" s="3"/>
      <c r="J1136" s="3"/>
    </row>
    <row r="1137" spans="7:10" x14ac:dyDescent="0.2">
      <c r="G1137" s="3"/>
      <c r="H1137" s="3"/>
      <c r="I1137" s="3"/>
      <c r="J1137" s="3"/>
    </row>
    <row r="1138" spans="7:10" x14ac:dyDescent="0.2">
      <c r="G1138" s="3"/>
      <c r="H1138" s="3"/>
      <c r="I1138" s="3"/>
      <c r="J1138" s="3"/>
    </row>
    <row r="1139" spans="7:10" x14ac:dyDescent="0.2">
      <c r="G1139" s="3"/>
      <c r="H1139" s="3"/>
      <c r="I1139" s="3"/>
      <c r="J1139" s="3"/>
    </row>
    <row r="1140" spans="7:10" x14ac:dyDescent="0.2">
      <c r="G1140" s="3"/>
      <c r="H1140" s="3"/>
      <c r="I1140" s="3"/>
      <c r="J1140" s="3"/>
    </row>
    <row r="1141" spans="7:10" x14ac:dyDescent="0.2">
      <c r="G1141" s="3"/>
      <c r="H1141" s="3"/>
      <c r="I1141" s="3"/>
      <c r="J1141" s="3"/>
    </row>
    <row r="1142" spans="7:10" x14ac:dyDescent="0.2">
      <c r="G1142" s="3"/>
      <c r="H1142" s="3"/>
      <c r="I1142" s="3"/>
      <c r="J1142" s="3"/>
    </row>
    <row r="1143" spans="7:10" x14ac:dyDescent="0.2">
      <c r="G1143" s="3"/>
      <c r="H1143" s="3"/>
      <c r="I1143" s="3"/>
      <c r="J1143" s="3"/>
    </row>
    <row r="1144" spans="7:10" x14ac:dyDescent="0.2">
      <c r="G1144" s="3"/>
      <c r="H1144" s="3"/>
      <c r="I1144" s="3"/>
      <c r="J1144" s="3"/>
    </row>
    <row r="1145" spans="7:10" x14ac:dyDescent="0.2">
      <c r="G1145" s="3"/>
      <c r="H1145" s="3"/>
      <c r="I1145" s="3"/>
      <c r="J1145" s="3"/>
    </row>
    <row r="1146" spans="7:10" x14ac:dyDescent="0.2">
      <c r="G1146" s="3"/>
      <c r="H1146" s="3"/>
      <c r="I1146" s="3"/>
      <c r="J1146" s="3"/>
    </row>
    <row r="1147" spans="7:10" x14ac:dyDescent="0.2">
      <c r="G1147" s="3"/>
      <c r="H1147" s="3"/>
      <c r="I1147" s="3"/>
      <c r="J1147" s="3"/>
    </row>
    <row r="1148" spans="7:10" x14ac:dyDescent="0.2">
      <c r="G1148" s="3"/>
      <c r="H1148" s="3"/>
      <c r="I1148" s="3"/>
      <c r="J1148" s="3"/>
    </row>
    <row r="1149" spans="7:10" x14ac:dyDescent="0.2">
      <c r="G1149" s="3"/>
      <c r="H1149" s="3"/>
      <c r="I1149" s="3"/>
      <c r="J1149" s="3"/>
    </row>
    <row r="1150" spans="7:10" x14ac:dyDescent="0.2">
      <c r="G1150" s="3"/>
      <c r="H1150" s="3"/>
      <c r="I1150" s="3"/>
      <c r="J1150" s="3"/>
    </row>
    <row r="1151" spans="7:10" x14ac:dyDescent="0.2">
      <c r="G1151" s="3"/>
      <c r="H1151" s="3"/>
      <c r="I1151" s="3"/>
      <c r="J1151" s="3"/>
    </row>
    <row r="1152" spans="7:10" x14ac:dyDescent="0.2">
      <c r="G1152" s="3"/>
      <c r="H1152" s="3"/>
      <c r="I1152" s="3"/>
      <c r="J1152" s="3"/>
    </row>
    <row r="1153" spans="7:10" x14ac:dyDescent="0.2">
      <c r="G1153" s="3"/>
      <c r="H1153" s="3"/>
      <c r="I1153" s="3"/>
      <c r="J1153" s="3"/>
    </row>
    <row r="1154" spans="7:10" x14ac:dyDescent="0.2">
      <c r="G1154" s="3"/>
      <c r="H1154" s="3"/>
      <c r="I1154" s="3"/>
      <c r="J1154" s="3"/>
    </row>
    <row r="1155" spans="7:10" x14ac:dyDescent="0.2">
      <c r="G1155" s="3"/>
      <c r="H1155" s="3"/>
      <c r="I1155" s="3"/>
      <c r="J1155" s="3"/>
    </row>
    <row r="1156" spans="7:10" x14ac:dyDescent="0.2">
      <c r="G1156" s="3"/>
      <c r="H1156" s="3"/>
      <c r="I1156" s="3"/>
      <c r="J1156" s="3"/>
    </row>
    <row r="1157" spans="7:10" x14ac:dyDescent="0.2">
      <c r="G1157" s="3"/>
      <c r="H1157" s="3"/>
      <c r="I1157" s="3"/>
      <c r="J1157" s="3"/>
    </row>
    <row r="1158" spans="7:10" x14ac:dyDescent="0.2">
      <c r="G1158" s="3"/>
      <c r="H1158" s="3"/>
      <c r="I1158" s="3"/>
      <c r="J1158" s="3"/>
    </row>
    <row r="1159" spans="7:10" x14ac:dyDescent="0.2">
      <c r="G1159" s="3"/>
      <c r="H1159" s="3"/>
      <c r="I1159" s="3"/>
      <c r="J1159" s="3"/>
    </row>
    <row r="1160" spans="7:10" x14ac:dyDescent="0.2">
      <c r="G1160" s="3"/>
      <c r="H1160" s="3"/>
      <c r="I1160" s="3"/>
      <c r="J1160" s="3"/>
    </row>
    <row r="1161" spans="7:10" x14ac:dyDescent="0.2">
      <c r="G1161" s="3"/>
      <c r="H1161" s="3"/>
      <c r="I1161" s="3"/>
      <c r="J1161" s="3"/>
    </row>
    <row r="1162" spans="7:10" x14ac:dyDescent="0.2">
      <c r="G1162" s="3"/>
      <c r="H1162" s="3"/>
      <c r="I1162" s="3"/>
      <c r="J1162" s="3"/>
    </row>
    <row r="1163" spans="7:10" x14ac:dyDescent="0.2">
      <c r="G1163" s="3"/>
      <c r="H1163" s="3"/>
      <c r="I1163" s="3"/>
      <c r="J1163" s="3"/>
    </row>
    <row r="1164" spans="7:10" x14ac:dyDescent="0.2">
      <c r="G1164" s="3"/>
      <c r="H1164" s="3"/>
      <c r="I1164" s="3"/>
      <c r="J1164" s="3"/>
    </row>
    <row r="1165" spans="7:10" x14ac:dyDescent="0.2">
      <c r="G1165" s="3"/>
      <c r="H1165" s="3"/>
      <c r="I1165" s="3"/>
      <c r="J1165" s="3"/>
    </row>
    <row r="1166" spans="7:10" x14ac:dyDescent="0.2">
      <c r="G1166" s="3"/>
      <c r="H1166" s="3"/>
      <c r="I1166" s="3"/>
      <c r="J1166" s="3"/>
    </row>
    <row r="1167" spans="7:10" x14ac:dyDescent="0.2">
      <c r="G1167" s="3"/>
      <c r="H1167" s="3"/>
      <c r="I1167" s="3"/>
      <c r="J1167" s="3"/>
    </row>
    <row r="1168" spans="7:10" x14ac:dyDescent="0.2">
      <c r="G1168" s="3"/>
      <c r="H1168" s="3"/>
      <c r="I1168" s="3"/>
      <c r="J1168" s="3"/>
    </row>
    <row r="1169" spans="7:10" x14ac:dyDescent="0.2">
      <c r="G1169" s="3"/>
      <c r="H1169" s="3"/>
      <c r="I1169" s="3"/>
      <c r="J1169" s="3"/>
    </row>
    <row r="1170" spans="7:10" x14ac:dyDescent="0.2">
      <c r="G1170" s="3"/>
      <c r="H1170" s="3"/>
      <c r="I1170" s="3"/>
      <c r="J1170" s="3"/>
    </row>
    <row r="1171" spans="7:10" x14ac:dyDescent="0.2">
      <c r="G1171" s="3"/>
      <c r="H1171" s="3"/>
      <c r="I1171" s="3"/>
      <c r="J1171" s="3"/>
    </row>
    <row r="1172" spans="7:10" x14ac:dyDescent="0.2">
      <c r="G1172" s="3"/>
      <c r="H1172" s="3"/>
      <c r="I1172" s="3"/>
      <c r="J1172" s="3"/>
    </row>
    <row r="1173" spans="7:10" x14ac:dyDescent="0.2">
      <c r="G1173" s="3"/>
      <c r="H1173" s="3"/>
      <c r="I1173" s="3"/>
      <c r="J1173" s="3"/>
    </row>
    <row r="1174" spans="7:10" x14ac:dyDescent="0.2">
      <c r="G1174" s="3"/>
      <c r="H1174" s="3"/>
      <c r="I1174" s="3"/>
      <c r="J1174" s="3"/>
    </row>
    <row r="1175" spans="7:10" x14ac:dyDescent="0.2">
      <c r="G1175" s="3"/>
      <c r="H1175" s="3"/>
      <c r="I1175" s="3"/>
      <c r="J1175" s="3"/>
    </row>
    <row r="1176" spans="7:10" x14ac:dyDescent="0.2">
      <c r="G1176" s="3"/>
      <c r="H1176" s="3"/>
      <c r="I1176" s="3"/>
      <c r="J1176" s="3"/>
    </row>
    <row r="1177" spans="7:10" x14ac:dyDescent="0.2">
      <c r="G1177" s="3"/>
      <c r="H1177" s="3"/>
      <c r="I1177" s="3"/>
      <c r="J1177" s="3"/>
    </row>
    <row r="1178" spans="7:10" x14ac:dyDescent="0.2">
      <c r="G1178" s="3"/>
      <c r="H1178" s="3"/>
      <c r="I1178" s="3"/>
      <c r="J1178" s="3"/>
    </row>
    <row r="1179" spans="7:10" x14ac:dyDescent="0.2">
      <c r="G1179" s="3"/>
      <c r="H1179" s="3"/>
      <c r="I1179" s="3"/>
      <c r="J1179" s="3"/>
    </row>
    <row r="1180" spans="7:10" x14ac:dyDescent="0.2">
      <c r="G1180" s="3"/>
      <c r="H1180" s="3"/>
      <c r="I1180" s="3"/>
      <c r="J1180" s="3"/>
    </row>
    <row r="1181" spans="7:10" x14ac:dyDescent="0.2">
      <c r="G1181" s="3"/>
      <c r="H1181" s="3"/>
      <c r="I1181" s="3"/>
      <c r="J1181" s="3"/>
    </row>
    <row r="1182" spans="7:10" x14ac:dyDescent="0.2">
      <c r="G1182" s="3"/>
      <c r="H1182" s="3"/>
      <c r="I1182" s="3"/>
      <c r="J1182" s="3"/>
    </row>
    <row r="1183" spans="7:10" x14ac:dyDescent="0.2">
      <c r="G1183" s="3"/>
      <c r="H1183" s="3"/>
      <c r="I1183" s="3"/>
      <c r="J1183" s="3"/>
    </row>
    <row r="1184" spans="7:10" x14ac:dyDescent="0.2">
      <c r="G1184" s="3"/>
      <c r="H1184" s="3"/>
      <c r="I1184" s="3"/>
      <c r="J1184" s="3"/>
    </row>
    <row r="1185" spans="7:10" x14ac:dyDescent="0.2">
      <c r="G1185" s="3"/>
      <c r="H1185" s="3"/>
      <c r="I1185" s="3"/>
      <c r="J1185" s="3"/>
    </row>
    <row r="1186" spans="7:10" x14ac:dyDescent="0.2">
      <c r="G1186" s="3"/>
      <c r="H1186" s="3"/>
      <c r="I1186" s="3"/>
      <c r="J1186" s="3"/>
    </row>
    <row r="1187" spans="7:10" x14ac:dyDescent="0.2">
      <c r="G1187" s="3"/>
      <c r="H1187" s="3"/>
      <c r="I1187" s="3"/>
      <c r="J1187" s="3"/>
    </row>
    <row r="1188" spans="7:10" x14ac:dyDescent="0.2">
      <c r="G1188" s="3"/>
      <c r="H1188" s="3"/>
      <c r="I1188" s="3"/>
      <c r="J1188" s="3"/>
    </row>
    <row r="1189" spans="7:10" x14ac:dyDescent="0.2">
      <c r="G1189" s="3"/>
      <c r="H1189" s="3"/>
      <c r="I1189" s="3"/>
      <c r="J1189" s="3"/>
    </row>
    <row r="1190" spans="7:10" x14ac:dyDescent="0.2">
      <c r="G1190" s="3"/>
      <c r="H1190" s="3"/>
      <c r="I1190" s="3"/>
      <c r="J1190" s="3"/>
    </row>
    <row r="1191" spans="7:10" x14ac:dyDescent="0.2">
      <c r="G1191" s="3"/>
      <c r="H1191" s="3"/>
      <c r="I1191" s="3"/>
      <c r="J1191" s="3"/>
    </row>
    <row r="1192" spans="7:10" x14ac:dyDescent="0.2">
      <c r="G1192" s="3"/>
      <c r="H1192" s="3"/>
      <c r="I1192" s="3"/>
      <c r="J1192" s="3"/>
    </row>
    <row r="1193" spans="7:10" x14ac:dyDescent="0.2">
      <c r="G1193" s="3"/>
      <c r="H1193" s="3"/>
      <c r="I1193" s="3"/>
      <c r="J1193" s="3"/>
    </row>
    <row r="1194" spans="7:10" x14ac:dyDescent="0.2">
      <c r="G1194" s="3"/>
      <c r="H1194" s="3"/>
      <c r="I1194" s="3"/>
      <c r="J1194" s="3"/>
    </row>
    <row r="1195" spans="7:10" x14ac:dyDescent="0.2">
      <c r="G1195" s="3"/>
      <c r="H1195" s="3"/>
      <c r="I1195" s="3"/>
      <c r="J1195" s="3"/>
    </row>
    <row r="1196" spans="7:10" x14ac:dyDescent="0.2">
      <c r="G1196" s="3"/>
      <c r="H1196" s="3"/>
      <c r="I1196" s="3"/>
      <c r="J1196" s="3"/>
    </row>
    <row r="1197" spans="7:10" x14ac:dyDescent="0.2">
      <c r="G1197" s="3"/>
      <c r="H1197" s="3"/>
      <c r="I1197" s="3"/>
      <c r="J1197" s="3"/>
    </row>
    <row r="1198" spans="7:10" x14ac:dyDescent="0.2">
      <c r="G1198" s="3"/>
      <c r="H1198" s="3"/>
      <c r="I1198" s="3"/>
      <c r="J1198" s="3"/>
    </row>
    <row r="1199" spans="7:10" x14ac:dyDescent="0.2">
      <c r="G1199" s="3"/>
      <c r="H1199" s="3"/>
      <c r="I1199" s="3"/>
      <c r="J1199" s="3"/>
    </row>
    <row r="1200" spans="7:10" x14ac:dyDescent="0.2">
      <c r="G1200" s="3"/>
      <c r="H1200" s="3"/>
      <c r="I1200" s="3"/>
      <c r="J1200" s="3"/>
    </row>
    <row r="1201" spans="7:10" x14ac:dyDescent="0.2">
      <c r="G1201" s="3"/>
      <c r="H1201" s="3"/>
      <c r="I1201" s="3"/>
      <c r="J1201" s="3"/>
    </row>
    <row r="1202" spans="7:10" x14ac:dyDescent="0.2">
      <c r="G1202" s="3"/>
      <c r="H1202" s="3"/>
      <c r="I1202" s="3"/>
      <c r="J1202" s="3"/>
    </row>
    <row r="1203" spans="7:10" x14ac:dyDescent="0.2">
      <c r="G1203" s="3"/>
      <c r="H1203" s="3"/>
      <c r="I1203" s="3"/>
      <c r="J1203" s="3"/>
    </row>
    <row r="1204" spans="7:10" x14ac:dyDescent="0.2">
      <c r="G1204" s="3"/>
      <c r="H1204" s="3"/>
      <c r="I1204" s="3"/>
      <c r="J1204" s="3"/>
    </row>
    <row r="1205" spans="7:10" x14ac:dyDescent="0.2">
      <c r="G1205" s="3"/>
      <c r="H1205" s="3"/>
      <c r="I1205" s="3"/>
      <c r="J1205" s="3"/>
    </row>
    <row r="1206" spans="7:10" x14ac:dyDescent="0.2">
      <c r="G1206" s="3"/>
      <c r="H1206" s="3"/>
      <c r="I1206" s="3"/>
      <c r="J1206" s="3"/>
    </row>
    <row r="1207" spans="7:10" x14ac:dyDescent="0.2">
      <c r="G1207" s="3"/>
      <c r="H1207" s="3"/>
      <c r="I1207" s="3"/>
      <c r="J1207" s="3"/>
    </row>
    <row r="1208" spans="7:10" x14ac:dyDescent="0.2">
      <c r="G1208" s="3"/>
      <c r="H1208" s="3"/>
      <c r="I1208" s="3"/>
      <c r="J1208" s="3"/>
    </row>
    <row r="1209" spans="7:10" x14ac:dyDescent="0.2">
      <c r="G1209" s="3"/>
      <c r="H1209" s="3"/>
      <c r="I1209" s="3"/>
      <c r="J1209" s="3"/>
    </row>
    <row r="1210" spans="7:10" x14ac:dyDescent="0.2">
      <c r="G1210" s="3"/>
      <c r="H1210" s="3"/>
      <c r="I1210" s="3"/>
      <c r="J1210" s="3"/>
    </row>
    <row r="1211" spans="7:10" x14ac:dyDescent="0.2">
      <c r="G1211" s="3"/>
      <c r="H1211" s="3"/>
      <c r="I1211" s="3"/>
      <c r="J1211" s="3"/>
    </row>
    <row r="1212" spans="7:10" x14ac:dyDescent="0.2">
      <c r="G1212" s="3"/>
      <c r="H1212" s="3"/>
      <c r="I1212" s="3"/>
      <c r="J1212" s="3"/>
    </row>
    <row r="1213" spans="7:10" x14ac:dyDescent="0.2">
      <c r="G1213" s="3"/>
      <c r="H1213" s="3"/>
      <c r="I1213" s="3"/>
      <c r="J1213" s="3"/>
    </row>
    <row r="1214" spans="7:10" x14ac:dyDescent="0.2">
      <c r="G1214" s="3"/>
      <c r="H1214" s="3"/>
      <c r="I1214" s="3"/>
      <c r="J1214" s="3"/>
    </row>
    <row r="1215" spans="7:10" x14ac:dyDescent="0.2">
      <c r="G1215" s="3"/>
      <c r="H1215" s="3"/>
      <c r="I1215" s="3"/>
      <c r="J1215" s="3"/>
    </row>
    <row r="1216" spans="7:10" x14ac:dyDescent="0.2">
      <c r="G1216" s="3"/>
      <c r="H1216" s="3"/>
      <c r="I1216" s="3"/>
      <c r="J1216" s="3"/>
    </row>
    <row r="1217" spans="7:10" x14ac:dyDescent="0.2">
      <c r="G1217" s="3"/>
      <c r="H1217" s="3"/>
      <c r="I1217" s="3"/>
      <c r="J1217" s="3"/>
    </row>
    <row r="1218" spans="7:10" x14ac:dyDescent="0.2">
      <c r="G1218" s="3"/>
      <c r="H1218" s="3"/>
      <c r="I1218" s="3"/>
      <c r="J1218" s="3"/>
    </row>
    <row r="1219" spans="7:10" x14ac:dyDescent="0.2">
      <c r="G1219" s="3"/>
      <c r="H1219" s="3"/>
      <c r="I1219" s="3"/>
      <c r="J1219" s="3"/>
    </row>
    <row r="1220" spans="7:10" x14ac:dyDescent="0.2">
      <c r="G1220" s="3"/>
      <c r="H1220" s="3"/>
      <c r="I1220" s="3"/>
      <c r="J1220" s="3"/>
    </row>
    <row r="1221" spans="7:10" x14ac:dyDescent="0.2">
      <c r="G1221" s="3"/>
      <c r="H1221" s="3"/>
      <c r="I1221" s="3"/>
      <c r="J1221" s="3"/>
    </row>
    <row r="1222" spans="7:10" x14ac:dyDescent="0.2">
      <c r="G1222" s="3"/>
      <c r="H1222" s="3"/>
      <c r="I1222" s="3"/>
      <c r="J1222" s="3"/>
    </row>
    <row r="1223" spans="7:10" x14ac:dyDescent="0.2">
      <c r="G1223" s="3"/>
      <c r="H1223" s="3"/>
      <c r="I1223" s="3"/>
      <c r="J1223" s="3"/>
    </row>
    <row r="1224" spans="7:10" x14ac:dyDescent="0.2">
      <c r="G1224" s="3"/>
      <c r="H1224" s="3"/>
      <c r="I1224" s="3"/>
      <c r="J1224" s="3"/>
    </row>
    <row r="1225" spans="7:10" x14ac:dyDescent="0.2">
      <c r="G1225" s="3"/>
      <c r="H1225" s="3"/>
      <c r="I1225" s="3"/>
      <c r="J1225" s="3"/>
    </row>
    <row r="1226" spans="7:10" x14ac:dyDescent="0.2">
      <c r="G1226" s="3"/>
      <c r="H1226" s="3"/>
      <c r="I1226" s="3"/>
      <c r="J1226" s="3"/>
    </row>
    <row r="1227" spans="7:10" x14ac:dyDescent="0.2">
      <c r="G1227" s="3"/>
      <c r="H1227" s="3"/>
      <c r="I1227" s="3"/>
      <c r="J1227" s="3"/>
    </row>
    <row r="1228" spans="7:10" x14ac:dyDescent="0.2">
      <c r="G1228" s="3"/>
      <c r="H1228" s="3"/>
      <c r="I1228" s="3"/>
      <c r="J1228" s="3"/>
    </row>
    <row r="1229" spans="7:10" x14ac:dyDescent="0.2">
      <c r="G1229" s="3"/>
      <c r="H1229" s="3"/>
      <c r="I1229" s="3"/>
      <c r="J1229" s="3"/>
    </row>
    <row r="1230" spans="7:10" x14ac:dyDescent="0.2">
      <c r="G1230" s="3"/>
      <c r="H1230" s="3"/>
      <c r="I1230" s="3"/>
      <c r="J1230" s="3"/>
    </row>
    <row r="1231" spans="7:10" x14ac:dyDescent="0.2">
      <c r="G1231" s="3"/>
      <c r="H1231" s="3"/>
      <c r="I1231" s="3"/>
      <c r="J1231" s="3"/>
    </row>
    <row r="1232" spans="7:10" x14ac:dyDescent="0.2">
      <c r="G1232" s="3"/>
      <c r="H1232" s="3"/>
      <c r="I1232" s="3"/>
      <c r="J1232" s="3"/>
    </row>
    <row r="1233" spans="7:10" x14ac:dyDescent="0.2">
      <c r="G1233" s="3"/>
      <c r="H1233" s="3"/>
      <c r="I1233" s="3"/>
      <c r="J1233" s="3"/>
    </row>
    <row r="1234" spans="7:10" x14ac:dyDescent="0.2">
      <c r="G1234" s="3"/>
      <c r="H1234" s="3"/>
      <c r="I1234" s="3"/>
      <c r="J1234" s="3"/>
    </row>
    <row r="1235" spans="7:10" x14ac:dyDescent="0.2">
      <c r="G1235" s="3"/>
      <c r="H1235" s="3"/>
      <c r="I1235" s="3"/>
      <c r="J1235" s="3"/>
    </row>
    <row r="1236" spans="7:10" x14ac:dyDescent="0.2">
      <c r="G1236" s="3"/>
      <c r="H1236" s="3"/>
      <c r="I1236" s="3"/>
      <c r="J1236" s="3"/>
    </row>
    <row r="1237" spans="7:10" x14ac:dyDescent="0.2">
      <c r="G1237" s="3"/>
      <c r="H1237" s="3"/>
      <c r="I1237" s="3"/>
      <c r="J1237" s="3"/>
    </row>
    <row r="1238" spans="7:10" x14ac:dyDescent="0.2">
      <c r="G1238" s="3"/>
      <c r="H1238" s="3"/>
      <c r="I1238" s="3"/>
      <c r="J1238" s="3"/>
    </row>
    <row r="1239" spans="7:10" x14ac:dyDescent="0.2">
      <c r="G1239" s="3"/>
      <c r="H1239" s="3"/>
      <c r="I1239" s="3"/>
      <c r="J1239" s="3"/>
    </row>
    <row r="1240" spans="7:10" x14ac:dyDescent="0.2">
      <c r="G1240" s="3"/>
      <c r="H1240" s="3"/>
      <c r="I1240" s="3"/>
      <c r="J1240" s="3"/>
    </row>
    <row r="1241" spans="7:10" x14ac:dyDescent="0.2">
      <c r="G1241" s="3"/>
      <c r="H1241" s="3"/>
      <c r="I1241" s="3"/>
      <c r="J1241" s="3"/>
    </row>
    <row r="1242" spans="7:10" x14ac:dyDescent="0.2">
      <c r="G1242" s="3"/>
      <c r="H1242" s="3"/>
      <c r="I1242" s="3"/>
      <c r="J1242" s="3"/>
    </row>
    <row r="1243" spans="7:10" x14ac:dyDescent="0.2">
      <c r="G1243" s="3"/>
      <c r="H1243" s="3"/>
      <c r="I1243" s="3"/>
      <c r="J1243" s="3"/>
    </row>
    <row r="1244" spans="7:10" x14ac:dyDescent="0.2">
      <c r="G1244" s="3"/>
      <c r="H1244" s="3"/>
      <c r="I1244" s="3"/>
      <c r="J1244" s="3"/>
    </row>
    <row r="1245" spans="7:10" x14ac:dyDescent="0.2">
      <c r="G1245" s="3"/>
      <c r="H1245" s="3"/>
      <c r="I1245" s="3"/>
      <c r="J1245" s="3"/>
    </row>
    <row r="1246" spans="7:10" x14ac:dyDescent="0.2">
      <c r="G1246" s="3"/>
      <c r="H1246" s="3"/>
      <c r="I1246" s="3"/>
      <c r="J1246" s="3"/>
    </row>
    <row r="1247" spans="7:10" x14ac:dyDescent="0.2">
      <c r="G1247" s="3"/>
      <c r="H1247" s="3"/>
      <c r="I1247" s="3"/>
      <c r="J1247" s="3"/>
    </row>
    <row r="1248" spans="7:10" x14ac:dyDescent="0.2">
      <c r="G1248" s="3"/>
      <c r="H1248" s="3"/>
      <c r="I1248" s="3"/>
      <c r="J1248" s="3"/>
    </row>
    <row r="1249" spans="7:10" x14ac:dyDescent="0.2">
      <c r="G1249" s="3"/>
      <c r="H1249" s="3"/>
      <c r="I1249" s="3"/>
      <c r="J1249" s="3"/>
    </row>
    <row r="1250" spans="7:10" x14ac:dyDescent="0.2">
      <c r="G1250" s="3"/>
      <c r="H1250" s="3"/>
      <c r="I1250" s="3"/>
      <c r="J1250" s="3"/>
    </row>
    <row r="1251" spans="7:10" x14ac:dyDescent="0.2">
      <c r="G1251" s="3"/>
      <c r="H1251" s="3"/>
      <c r="I1251" s="3"/>
      <c r="J1251" s="3"/>
    </row>
    <row r="1252" spans="7:10" x14ac:dyDescent="0.2">
      <c r="G1252" s="3"/>
      <c r="H1252" s="3"/>
      <c r="I1252" s="3"/>
      <c r="J1252" s="3"/>
    </row>
    <row r="1253" spans="7:10" x14ac:dyDescent="0.2">
      <c r="G1253" s="3"/>
      <c r="H1253" s="3"/>
      <c r="I1253" s="3"/>
      <c r="J1253" s="3"/>
    </row>
    <row r="1254" spans="7:10" x14ac:dyDescent="0.2">
      <c r="G1254" s="3"/>
      <c r="H1254" s="3"/>
      <c r="I1254" s="3"/>
      <c r="J1254" s="3"/>
    </row>
    <row r="1255" spans="7:10" x14ac:dyDescent="0.2">
      <c r="G1255" s="3"/>
      <c r="H1255" s="3"/>
      <c r="I1255" s="3"/>
      <c r="J1255" s="3"/>
    </row>
    <row r="1256" spans="7:10" x14ac:dyDescent="0.2">
      <c r="G1256" s="3"/>
      <c r="H1256" s="3"/>
      <c r="I1256" s="3"/>
      <c r="J1256" s="3"/>
    </row>
    <row r="1257" spans="7:10" x14ac:dyDescent="0.2">
      <c r="G1257" s="3"/>
      <c r="H1257" s="3"/>
      <c r="I1257" s="3"/>
      <c r="J1257" s="3"/>
    </row>
    <row r="1258" spans="7:10" x14ac:dyDescent="0.2">
      <c r="G1258" s="3"/>
      <c r="H1258" s="3"/>
      <c r="I1258" s="3"/>
      <c r="J1258" s="3"/>
    </row>
    <row r="1259" spans="7:10" x14ac:dyDescent="0.2">
      <c r="G1259" s="3"/>
      <c r="H1259" s="3"/>
      <c r="I1259" s="3"/>
      <c r="J1259" s="3"/>
    </row>
    <row r="1260" spans="7:10" x14ac:dyDescent="0.2">
      <c r="G1260" s="3"/>
      <c r="H1260" s="3"/>
      <c r="I1260" s="3"/>
      <c r="J1260" s="3"/>
    </row>
    <row r="1261" spans="7:10" x14ac:dyDescent="0.2">
      <c r="G1261" s="3"/>
      <c r="H1261" s="3"/>
      <c r="I1261" s="3"/>
      <c r="J1261" s="3"/>
    </row>
    <row r="1262" spans="7:10" x14ac:dyDescent="0.2">
      <c r="G1262" s="3"/>
      <c r="H1262" s="3"/>
      <c r="I1262" s="3"/>
      <c r="J1262" s="3"/>
    </row>
    <row r="1263" spans="7:10" x14ac:dyDescent="0.2">
      <c r="G1263" s="3"/>
      <c r="H1263" s="3"/>
      <c r="I1263" s="3"/>
      <c r="J1263" s="3"/>
    </row>
    <row r="1264" spans="7:10" x14ac:dyDescent="0.2">
      <c r="G1264" s="3"/>
      <c r="H1264" s="3"/>
      <c r="I1264" s="3"/>
      <c r="J1264" s="3"/>
    </row>
    <row r="1265" spans="7:10" x14ac:dyDescent="0.2">
      <c r="G1265" s="3"/>
      <c r="H1265" s="3"/>
      <c r="I1265" s="3"/>
      <c r="J1265" s="3"/>
    </row>
    <row r="1266" spans="7:10" x14ac:dyDescent="0.2">
      <c r="G1266" s="3"/>
      <c r="H1266" s="3"/>
      <c r="I1266" s="3"/>
      <c r="J1266" s="3"/>
    </row>
    <row r="1267" spans="7:10" x14ac:dyDescent="0.2">
      <c r="G1267" s="3"/>
      <c r="H1267" s="3"/>
      <c r="I1267" s="3"/>
      <c r="J1267" s="3"/>
    </row>
    <row r="1268" spans="7:10" x14ac:dyDescent="0.2">
      <c r="G1268" s="3"/>
      <c r="H1268" s="3"/>
      <c r="I1268" s="3"/>
      <c r="J1268" s="3"/>
    </row>
    <row r="1269" spans="7:10" x14ac:dyDescent="0.2">
      <c r="G1269" s="3"/>
      <c r="H1269" s="3"/>
      <c r="I1269" s="3"/>
      <c r="J1269" s="3"/>
    </row>
    <row r="1270" spans="7:10" x14ac:dyDescent="0.2">
      <c r="G1270" s="3"/>
      <c r="H1270" s="3"/>
      <c r="I1270" s="3"/>
      <c r="J1270" s="3"/>
    </row>
    <row r="1271" spans="7:10" x14ac:dyDescent="0.2">
      <c r="G1271" s="3"/>
      <c r="H1271" s="3"/>
      <c r="I1271" s="3"/>
      <c r="J1271" s="3"/>
    </row>
    <row r="1272" spans="7:10" x14ac:dyDescent="0.2">
      <c r="G1272" s="3"/>
      <c r="H1272" s="3"/>
      <c r="I1272" s="3"/>
      <c r="J1272" s="3"/>
    </row>
    <row r="1273" spans="7:10" x14ac:dyDescent="0.2">
      <c r="G1273" s="3"/>
      <c r="H1273" s="3"/>
      <c r="I1273" s="3"/>
      <c r="J1273" s="3"/>
    </row>
    <row r="1274" spans="7:10" x14ac:dyDescent="0.2">
      <c r="G1274" s="3"/>
      <c r="H1274" s="3"/>
      <c r="I1274" s="3"/>
      <c r="J1274" s="3"/>
    </row>
    <row r="1275" spans="7:10" x14ac:dyDescent="0.2">
      <c r="G1275" s="3"/>
      <c r="H1275" s="3"/>
      <c r="I1275" s="3"/>
      <c r="J1275" s="3"/>
    </row>
    <row r="1276" spans="7:10" x14ac:dyDescent="0.2">
      <c r="G1276" s="3"/>
      <c r="H1276" s="3"/>
      <c r="I1276" s="3"/>
      <c r="J1276" s="3"/>
    </row>
    <row r="1277" spans="7:10" x14ac:dyDescent="0.2">
      <c r="G1277" s="3"/>
      <c r="H1277" s="3"/>
      <c r="I1277" s="3"/>
      <c r="J1277" s="3"/>
    </row>
    <row r="1278" spans="7:10" x14ac:dyDescent="0.2">
      <c r="G1278" s="3"/>
      <c r="H1278" s="3"/>
      <c r="I1278" s="3"/>
      <c r="J1278" s="3"/>
    </row>
    <row r="1279" spans="7:10" x14ac:dyDescent="0.2">
      <c r="G1279" s="3"/>
      <c r="H1279" s="3"/>
      <c r="I1279" s="3"/>
      <c r="J1279" s="3"/>
    </row>
    <row r="1280" spans="7:10" x14ac:dyDescent="0.2">
      <c r="G1280" s="3"/>
      <c r="H1280" s="3"/>
      <c r="I1280" s="3"/>
      <c r="J1280" s="3"/>
    </row>
    <row r="1281" spans="7:10" x14ac:dyDescent="0.2">
      <c r="G1281" s="3"/>
      <c r="H1281" s="3"/>
      <c r="I1281" s="3"/>
      <c r="J1281" s="3"/>
    </row>
    <row r="1282" spans="7:10" x14ac:dyDescent="0.2">
      <c r="G1282" s="3"/>
      <c r="H1282" s="3"/>
      <c r="I1282" s="3"/>
      <c r="J1282" s="3"/>
    </row>
    <row r="1283" spans="7:10" x14ac:dyDescent="0.2">
      <c r="G1283" s="3"/>
      <c r="H1283" s="3"/>
      <c r="I1283" s="3"/>
      <c r="J1283" s="3"/>
    </row>
    <row r="1284" spans="7:10" x14ac:dyDescent="0.2">
      <c r="G1284" s="3"/>
      <c r="H1284" s="3"/>
      <c r="I1284" s="3"/>
      <c r="J1284" s="3"/>
    </row>
    <row r="1285" spans="7:10" x14ac:dyDescent="0.2">
      <c r="G1285" s="3"/>
      <c r="H1285" s="3"/>
      <c r="I1285" s="3"/>
      <c r="J1285" s="3"/>
    </row>
    <row r="1286" spans="7:10" x14ac:dyDescent="0.2">
      <c r="G1286" s="3"/>
      <c r="H1286" s="3"/>
      <c r="I1286" s="3"/>
      <c r="J1286" s="3"/>
    </row>
    <row r="1287" spans="7:10" x14ac:dyDescent="0.2">
      <c r="G1287" s="3"/>
      <c r="H1287" s="3"/>
      <c r="I1287" s="3"/>
      <c r="J1287" s="3"/>
    </row>
    <row r="1288" spans="7:10" x14ac:dyDescent="0.2">
      <c r="G1288" s="3"/>
      <c r="H1288" s="3"/>
      <c r="I1288" s="3"/>
      <c r="J1288" s="3"/>
    </row>
    <row r="1289" spans="7:10" x14ac:dyDescent="0.2">
      <c r="G1289" s="3"/>
      <c r="H1289" s="3"/>
      <c r="I1289" s="3"/>
      <c r="J1289" s="3"/>
    </row>
    <row r="1290" spans="7:10" x14ac:dyDescent="0.2">
      <c r="G1290" s="3"/>
      <c r="H1290" s="3"/>
      <c r="I1290" s="3"/>
      <c r="J1290" s="3"/>
    </row>
    <row r="1291" spans="7:10" x14ac:dyDescent="0.2">
      <c r="G1291" s="3"/>
      <c r="H1291" s="3"/>
      <c r="I1291" s="3"/>
      <c r="J1291" s="3"/>
    </row>
    <row r="1292" spans="7:10" x14ac:dyDescent="0.2">
      <c r="G1292" s="3"/>
      <c r="H1292" s="3"/>
      <c r="I1292" s="3"/>
      <c r="J1292" s="3"/>
    </row>
    <row r="1293" spans="7:10" x14ac:dyDescent="0.2">
      <c r="G1293" s="3"/>
      <c r="H1293" s="3"/>
      <c r="I1293" s="3"/>
      <c r="J1293" s="3"/>
    </row>
    <row r="1294" spans="7:10" x14ac:dyDescent="0.2">
      <c r="G1294" s="3"/>
      <c r="H1294" s="3"/>
      <c r="I1294" s="3"/>
      <c r="J1294" s="3"/>
    </row>
    <row r="1295" spans="7:10" x14ac:dyDescent="0.2">
      <c r="G1295" s="3"/>
      <c r="H1295" s="3"/>
      <c r="I1295" s="3"/>
      <c r="J1295" s="3"/>
    </row>
    <row r="1296" spans="7:10" x14ac:dyDescent="0.2">
      <c r="G1296" s="3"/>
      <c r="H1296" s="3"/>
      <c r="I1296" s="3"/>
      <c r="J1296" s="3"/>
    </row>
    <row r="1297" spans="7:10" x14ac:dyDescent="0.2">
      <c r="G1297" s="3"/>
      <c r="H1297" s="3"/>
      <c r="I1297" s="3"/>
      <c r="J1297" s="3"/>
    </row>
    <row r="1298" spans="7:10" x14ac:dyDescent="0.2">
      <c r="G1298" s="3"/>
      <c r="H1298" s="3"/>
      <c r="I1298" s="3"/>
      <c r="J1298" s="3"/>
    </row>
    <row r="1299" spans="7:10" x14ac:dyDescent="0.2">
      <c r="G1299" s="3"/>
      <c r="H1299" s="3"/>
      <c r="I1299" s="3"/>
      <c r="J1299" s="3"/>
    </row>
    <row r="1300" spans="7:10" x14ac:dyDescent="0.2">
      <c r="G1300" s="3"/>
      <c r="H1300" s="3"/>
      <c r="I1300" s="3"/>
      <c r="J1300" s="3"/>
    </row>
    <row r="1301" spans="7:10" x14ac:dyDescent="0.2">
      <c r="G1301" s="3"/>
      <c r="H1301" s="3"/>
      <c r="I1301" s="3"/>
      <c r="J1301" s="3"/>
    </row>
    <row r="1302" spans="7:10" x14ac:dyDescent="0.2">
      <c r="G1302" s="3"/>
      <c r="H1302" s="3"/>
      <c r="I1302" s="3"/>
      <c r="J1302" s="3"/>
    </row>
    <row r="1303" spans="7:10" x14ac:dyDescent="0.2">
      <c r="G1303" s="3"/>
      <c r="H1303" s="3"/>
      <c r="I1303" s="3"/>
      <c r="J1303" s="3"/>
    </row>
    <row r="1304" spans="7:10" x14ac:dyDescent="0.2">
      <c r="G1304" s="3"/>
      <c r="H1304" s="3"/>
      <c r="I1304" s="3"/>
      <c r="J1304" s="3"/>
    </row>
    <row r="1305" spans="7:10" x14ac:dyDescent="0.2">
      <c r="G1305" s="3"/>
      <c r="H1305" s="3"/>
      <c r="I1305" s="3"/>
      <c r="J1305" s="3"/>
    </row>
    <row r="1306" spans="7:10" x14ac:dyDescent="0.2">
      <c r="G1306" s="3"/>
      <c r="H1306" s="3"/>
      <c r="I1306" s="3"/>
      <c r="J1306" s="3"/>
    </row>
    <row r="1307" spans="7:10" x14ac:dyDescent="0.2">
      <c r="G1307" s="3"/>
      <c r="H1307" s="3"/>
      <c r="I1307" s="3"/>
      <c r="J1307" s="3"/>
    </row>
    <row r="1308" spans="7:10" x14ac:dyDescent="0.2">
      <c r="G1308" s="3"/>
      <c r="H1308" s="3"/>
      <c r="I1308" s="3"/>
      <c r="J1308" s="3"/>
    </row>
    <row r="1309" spans="7:10" x14ac:dyDescent="0.2">
      <c r="G1309" s="3"/>
      <c r="H1309" s="3"/>
      <c r="I1309" s="3"/>
      <c r="J1309" s="3"/>
    </row>
    <row r="1310" spans="7:10" x14ac:dyDescent="0.2">
      <c r="G1310" s="3"/>
      <c r="H1310" s="3"/>
      <c r="I1310" s="3"/>
      <c r="J1310" s="3"/>
    </row>
    <row r="1311" spans="7:10" x14ac:dyDescent="0.2">
      <c r="G1311" s="3"/>
      <c r="H1311" s="3"/>
      <c r="I1311" s="3"/>
      <c r="J1311" s="3"/>
    </row>
    <row r="1312" spans="7:10" x14ac:dyDescent="0.2">
      <c r="G1312" s="3"/>
      <c r="H1312" s="3"/>
      <c r="I1312" s="3"/>
      <c r="J1312" s="3"/>
    </row>
    <row r="1313" spans="7:10" x14ac:dyDescent="0.2">
      <c r="G1313" s="3"/>
      <c r="H1313" s="3"/>
      <c r="I1313" s="3"/>
      <c r="J1313" s="3"/>
    </row>
    <row r="1314" spans="7:10" x14ac:dyDescent="0.2">
      <c r="G1314" s="3"/>
      <c r="H1314" s="3"/>
      <c r="I1314" s="3"/>
      <c r="J1314" s="3"/>
    </row>
    <row r="1315" spans="7:10" x14ac:dyDescent="0.2">
      <c r="G1315" s="3"/>
      <c r="H1315" s="3"/>
      <c r="I1315" s="3"/>
      <c r="J1315" s="3"/>
    </row>
    <row r="1316" spans="7:10" x14ac:dyDescent="0.2">
      <c r="G1316" s="3"/>
      <c r="H1316" s="3"/>
      <c r="I1316" s="3"/>
      <c r="J1316" s="3"/>
    </row>
    <row r="1317" spans="7:10" x14ac:dyDescent="0.2">
      <c r="G1317" s="3"/>
      <c r="H1317" s="3"/>
      <c r="I1317" s="3"/>
      <c r="J1317" s="3"/>
    </row>
    <row r="1318" spans="7:10" x14ac:dyDescent="0.2">
      <c r="G1318" s="3"/>
      <c r="H1318" s="3"/>
      <c r="I1318" s="3"/>
      <c r="J1318" s="3"/>
    </row>
    <row r="1319" spans="7:10" x14ac:dyDescent="0.2">
      <c r="G1319" s="3"/>
      <c r="H1319" s="3"/>
      <c r="I1319" s="3"/>
      <c r="J1319" s="3"/>
    </row>
    <row r="1320" spans="7:10" x14ac:dyDescent="0.2">
      <c r="G1320" s="3"/>
      <c r="H1320" s="3"/>
      <c r="I1320" s="3"/>
      <c r="J1320" s="3"/>
    </row>
    <row r="1321" spans="7:10" x14ac:dyDescent="0.2">
      <c r="G1321" s="3"/>
      <c r="H1321" s="3"/>
      <c r="I1321" s="3"/>
      <c r="J1321" s="3"/>
    </row>
  </sheetData>
  <autoFilter ref="C1:J183">
    <sortState ref="C2:J424">
      <sortCondition ref="F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12"/>
  <sheetViews>
    <sheetView topLeftCell="A122" workbookViewId="0">
      <selection activeCell="K133" sqref="K133"/>
    </sheetView>
  </sheetViews>
  <sheetFormatPr baseColWidth="10" defaultColWidth="9.140625" defaultRowHeight="11.25" x14ac:dyDescent="0.2"/>
  <cols>
    <col min="1" max="2" width="9.140625" style="2"/>
    <col min="3" max="3" width="12.28515625" style="2" customWidth="1"/>
    <col min="4" max="4" width="30.7109375" style="2" customWidth="1"/>
    <col min="5" max="5" width="13.85546875" style="2" customWidth="1"/>
    <col min="6" max="6" width="13.42578125" style="2" customWidth="1"/>
    <col min="7" max="10" width="9.140625" style="2" customWidth="1"/>
    <col min="11" max="11" width="29.7109375" style="2" customWidth="1"/>
    <col min="12" max="16384" width="9.140625" style="2"/>
  </cols>
  <sheetData>
    <row r="1" spans="2:11" ht="22.5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2:11" x14ac:dyDescent="0.2">
      <c r="B2" s="2">
        <v>1</v>
      </c>
      <c r="C2" s="5" t="s">
        <v>59</v>
      </c>
      <c r="D2" s="5" t="s">
        <v>60</v>
      </c>
      <c r="E2" s="5">
        <v>640</v>
      </c>
      <c r="F2" s="4">
        <v>43282</v>
      </c>
      <c r="G2" s="6">
        <v>15</v>
      </c>
      <c r="H2" s="6">
        <f t="shared" ref="H2:H15" si="0">G2*0.21</f>
        <v>3.15</v>
      </c>
      <c r="I2" s="6">
        <f t="shared" ref="I2:I33" si="1">G2+H2</f>
        <v>18.149999999999999</v>
      </c>
      <c r="J2" s="6"/>
      <c r="K2" s="10"/>
    </row>
    <row r="3" spans="2:11" x14ac:dyDescent="0.2">
      <c r="B3" s="2">
        <v>2</v>
      </c>
      <c r="C3" s="5" t="s">
        <v>15</v>
      </c>
      <c r="D3" s="5" t="s">
        <v>31</v>
      </c>
      <c r="E3" s="7" t="s">
        <v>470</v>
      </c>
      <c r="F3" s="4">
        <v>43282</v>
      </c>
      <c r="G3" s="6">
        <v>155</v>
      </c>
      <c r="H3" s="6">
        <f t="shared" si="0"/>
        <v>32.549999999999997</v>
      </c>
      <c r="I3" s="6">
        <f t="shared" si="1"/>
        <v>187.55</v>
      </c>
      <c r="J3" s="6"/>
      <c r="K3" s="10"/>
    </row>
    <row r="4" spans="2:11" x14ac:dyDescent="0.2">
      <c r="B4" s="2">
        <v>3</v>
      </c>
      <c r="C4" s="5" t="s">
        <v>479</v>
      </c>
      <c r="D4" s="5" t="s">
        <v>480</v>
      </c>
      <c r="E4" s="5" t="s">
        <v>481</v>
      </c>
      <c r="F4" s="4">
        <v>43283</v>
      </c>
      <c r="G4" s="6">
        <v>179</v>
      </c>
      <c r="H4" s="6">
        <f t="shared" si="0"/>
        <v>37.589999999999996</v>
      </c>
      <c r="I4" s="6">
        <f t="shared" si="1"/>
        <v>216.59</v>
      </c>
      <c r="J4" s="6"/>
      <c r="K4" s="10"/>
    </row>
    <row r="5" spans="2:11" x14ac:dyDescent="0.2">
      <c r="B5" s="2">
        <v>4</v>
      </c>
      <c r="C5" s="5" t="s">
        <v>394</v>
      </c>
      <c r="D5" s="5" t="s">
        <v>395</v>
      </c>
      <c r="E5" s="5">
        <v>2597</v>
      </c>
      <c r="F5" s="4">
        <v>43284</v>
      </c>
      <c r="G5" s="6">
        <v>337.73</v>
      </c>
      <c r="H5" s="6">
        <f t="shared" si="0"/>
        <v>70.923299999999998</v>
      </c>
      <c r="I5" s="6">
        <f t="shared" si="1"/>
        <v>408.6533</v>
      </c>
      <c r="J5" s="6"/>
      <c r="K5" s="10"/>
    </row>
    <row r="6" spans="2:11" x14ac:dyDescent="0.2">
      <c r="B6" s="2">
        <v>5</v>
      </c>
      <c r="C6" s="5" t="s">
        <v>109</v>
      </c>
      <c r="D6" s="5" t="s">
        <v>110</v>
      </c>
      <c r="E6" s="5" t="s">
        <v>474</v>
      </c>
      <c r="F6" s="4">
        <v>43285</v>
      </c>
      <c r="G6" s="6">
        <v>110</v>
      </c>
      <c r="H6" s="6">
        <f t="shared" si="0"/>
        <v>23.099999999999998</v>
      </c>
      <c r="I6" s="6">
        <f t="shared" si="1"/>
        <v>133.1</v>
      </c>
      <c r="J6" s="6"/>
      <c r="K6" s="10"/>
    </row>
    <row r="7" spans="2:11" x14ac:dyDescent="0.2">
      <c r="B7" s="2">
        <v>6</v>
      </c>
      <c r="C7" s="5" t="s">
        <v>475</v>
      </c>
      <c r="D7" s="5" t="s">
        <v>476</v>
      </c>
      <c r="E7" s="5">
        <v>397</v>
      </c>
      <c r="F7" s="4">
        <v>43285</v>
      </c>
      <c r="G7" s="6">
        <v>42.16</v>
      </c>
      <c r="H7" s="6">
        <f t="shared" si="0"/>
        <v>8.8535999999999984</v>
      </c>
      <c r="I7" s="6">
        <f t="shared" si="1"/>
        <v>51.013599999999997</v>
      </c>
      <c r="J7" s="6"/>
      <c r="K7" s="10"/>
    </row>
    <row r="8" spans="2:11" x14ac:dyDescent="0.2">
      <c r="B8" s="2">
        <v>7</v>
      </c>
      <c r="C8" s="5" t="s">
        <v>40</v>
      </c>
      <c r="D8" s="5" t="s">
        <v>41</v>
      </c>
      <c r="E8" s="5" t="s">
        <v>477</v>
      </c>
      <c r="F8" s="4">
        <v>43286</v>
      </c>
      <c r="G8" s="6">
        <v>16.29</v>
      </c>
      <c r="H8" s="6">
        <f t="shared" si="0"/>
        <v>3.4208999999999996</v>
      </c>
      <c r="I8" s="6">
        <f t="shared" si="1"/>
        <v>19.710899999999999</v>
      </c>
      <c r="J8" s="6"/>
      <c r="K8" s="10"/>
    </row>
    <row r="9" spans="2:11" x14ac:dyDescent="0.2">
      <c r="B9" s="2">
        <v>8</v>
      </c>
      <c r="C9" s="5" t="s">
        <v>76</v>
      </c>
      <c r="D9" s="5" t="s">
        <v>77</v>
      </c>
      <c r="E9" s="5">
        <v>2018010541</v>
      </c>
      <c r="F9" s="4">
        <v>43286</v>
      </c>
      <c r="G9" s="6">
        <v>14.85</v>
      </c>
      <c r="H9" s="6">
        <f t="shared" si="0"/>
        <v>3.1184999999999996</v>
      </c>
      <c r="I9" s="6">
        <f t="shared" si="1"/>
        <v>17.968499999999999</v>
      </c>
      <c r="J9" s="6"/>
      <c r="K9" s="10"/>
    </row>
    <row r="10" spans="2:11" x14ac:dyDescent="0.2">
      <c r="B10" s="2">
        <v>9</v>
      </c>
      <c r="C10" s="5" t="s">
        <v>40</v>
      </c>
      <c r="D10" s="5" t="s">
        <v>41</v>
      </c>
      <c r="E10" s="5">
        <v>23364</v>
      </c>
      <c r="F10" s="4">
        <v>43286</v>
      </c>
      <c r="G10" s="6">
        <v>347.99</v>
      </c>
      <c r="H10" s="6">
        <f t="shared" si="0"/>
        <v>73.0779</v>
      </c>
      <c r="I10" s="6">
        <f t="shared" si="1"/>
        <v>421.06790000000001</v>
      </c>
      <c r="J10" s="6"/>
      <c r="K10" s="10"/>
    </row>
    <row r="11" spans="2:11" x14ac:dyDescent="0.2">
      <c r="B11" s="2">
        <v>10</v>
      </c>
      <c r="C11" s="5" t="s">
        <v>136</v>
      </c>
      <c r="D11" s="5" t="s">
        <v>137</v>
      </c>
      <c r="E11" s="5" t="s">
        <v>478</v>
      </c>
      <c r="F11" s="4">
        <v>43287</v>
      </c>
      <c r="G11" s="6">
        <v>767.58</v>
      </c>
      <c r="H11" s="6">
        <f t="shared" si="0"/>
        <v>161.1918</v>
      </c>
      <c r="I11" s="6">
        <f t="shared" si="1"/>
        <v>928.77179999999998</v>
      </c>
      <c r="J11" s="6"/>
      <c r="K11" s="10"/>
    </row>
    <row r="12" spans="2:11" x14ac:dyDescent="0.2">
      <c r="B12" s="2">
        <v>11</v>
      </c>
      <c r="C12" s="5" t="s">
        <v>501</v>
      </c>
      <c r="D12" s="5" t="s">
        <v>502</v>
      </c>
      <c r="E12" s="5">
        <v>17002819</v>
      </c>
      <c r="F12" s="4">
        <v>43287</v>
      </c>
      <c r="G12" s="6">
        <v>14871.65</v>
      </c>
      <c r="H12" s="6">
        <f t="shared" si="0"/>
        <v>3123.0464999999999</v>
      </c>
      <c r="I12" s="6">
        <f t="shared" si="1"/>
        <v>17994.696499999998</v>
      </c>
      <c r="J12" s="6"/>
      <c r="K12" s="10"/>
    </row>
    <row r="13" spans="2:11" x14ac:dyDescent="0.2">
      <c r="B13" s="2">
        <v>12</v>
      </c>
      <c r="C13" s="5" t="s">
        <v>471</v>
      </c>
      <c r="D13" s="5" t="s">
        <v>472</v>
      </c>
      <c r="E13" s="5" t="s">
        <v>473</v>
      </c>
      <c r="F13" s="4">
        <v>43289</v>
      </c>
      <c r="G13" s="6">
        <v>112.4</v>
      </c>
      <c r="H13" s="6">
        <f t="shared" si="0"/>
        <v>23.603999999999999</v>
      </c>
      <c r="I13" s="6">
        <f t="shared" si="1"/>
        <v>136.00400000000002</v>
      </c>
      <c r="J13" s="6"/>
      <c r="K13" s="10"/>
    </row>
    <row r="14" spans="2:11" x14ac:dyDescent="0.2">
      <c r="B14" s="2">
        <v>13</v>
      </c>
      <c r="C14" s="5" t="s">
        <v>482</v>
      </c>
      <c r="D14" s="5" t="s">
        <v>483</v>
      </c>
      <c r="E14" s="5">
        <v>8</v>
      </c>
      <c r="F14" s="4">
        <v>43294</v>
      </c>
      <c r="G14" s="6">
        <v>321.45999999999998</v>
      </c>
      <c r="H14" s="6">
        <f t="shared" si="0"/>
        <v>67.506599999999992</v>
      </c>
      <c r="I14" s="6">
        <f t="shared" si="1"/>
        <v>388.96659999999997</v>
      </c>
      <c r="J14" s="6"/>
      <c r="K14" s="10"/>
    </row>
    <row r="15" spans="2:11" x14ac:dyDescent="0.2">
      <c r="B15" s="2">
        <v>14</v>
      </c>
      <c r="C15" s="5" t="s">
        <v>10</v>
      </c>
      <c r="D15" s="5" t="s">
        <v>34</v>
      </c>
      <c r="E15" s="5" t="s">
        <v>484</v>
      </c>
      <c r="F15" s="4">
        <v>43296</v>
      </c>
      <c r="G15" s="6">
        <v>209.79</v>
      </c>
      <c r="H15" s="6">
        <f t="shared" si="0"/>
        <v>44.055899999999994</v>
      </c>
      <c r="I15" s="6">
        <f t="shared" si="1"/>
        <v>253.84589999999997</v>
      </c>
      <c r="J15" s="6"/>
      <c r="K15" s="10"/>
    </row>
    <row r="16" spans="2:11" x14ac:dyDescent="0.2">
      <c r="B16" s="2">
        <v>15</v>
      </c>
      <c r="C16" s="5" t="s">
        <v>357</v>
      </c>
      <c r="D16" s="5" t="s">
        <v>358</v>
      </c>
      <c r="E16" s="5" t="s">
        <v>495</v>
      </c>
      <c r="F16" s="4">
        <v>43296</v>
      </c>
      <c r="G16" s="6">
        <v>14.74</v>
      </c>
      <c r="H16" s="6">
        <v>3.09</v>
      </c>
      <c r="I16" s="6">
        <f t="shared" si="1"/>
        <v>17.829999999999998</v>
      </c>
      <c r="J16" s="6"/>
      <c r="K16" s="10"/>
    </row>
    <row r="17" spans="2:11" x14ac:dyDescent="0.2">
      <c r="B17" s="2">
        <v>16</v>
      </c>
      <c r="C17" s="5" t="s">
        <v>59</v>
      </c>
      <c r="D17" s="5" t="s">
        <v>60</v>
      </c>
      <c r="E17" s="5">
        <v>122</v>
      </c>
      <c r="F17" s="4">
        <v>43297</v>
      </c>
      <c r="G17" s="6">
        <v>159</v>
      </c>
      <c r="H17" s="6">
        <f>G17*0.21</f>
        <v>33.39</v>
      </c>
      <c r="I17" s="6">
        <f t="shared" si="1"/>
        <v>192.39</v>
      </c>
      <c r="J17" s="6"/>
      <c r="K17" s="10"/>
    </row>
    <row r="18" spans="2:11" x14ac:dyDescent="0.2">
      <c r="B18" s="2">
        <v>17</v>
      </c>
      <c r="C18" s="5" t="s">
        <v>116</v>
      </c>
      <c r="D18" s="5" t="s">
        <v>117</v>
      </c>
      <c r="E18" s="5" t="s">
        <v>485</v>
      </c>
      <c r="F18" s="4">
        <v>43300</v>
      </c>
      <c r="G18" s="6">
        <v>52</v>
      </c>
      <c r="H18" s="6">
        <f>G18*0.21</f>
        <v>10.92</v>
      </c>
      <c r="I18" s="6">
        <f t="shared" si="1"/>
        <v>62.92</v>
      </c>
      <c r="J18" s="6"/>
      <c r="K18" s="10"/>
    </row>
    <row r="19" spans="2:11" x14ac:dyDescent="0.2">
      <c r="B19" s="2">
        <v>18</v>
      </c>
      <c r="C19" s="5" t="s">
        <v>36</v>
      </c>
      <c r="D19" s="5" t="s">
        <v>37</v>
      </c>
      <c r="E19" s="5">
        <v>180631</v>
      </c>
      <c r="F19" s="4">
        <v>43301</v>
      </c>
      <c r="G19" s="6">
        <v>360</v>
      </c>
      <c r="H19" s="6">
        <f>G19*0.21</f>
        <v>75.599999999999994</v>
      </c>
      <c r="I19" s="6">
        <f t="shared" si="1"/>
        <v>435.6</v>
      </c>
      <c r="J19" s="6"/>
      <c r="K19" s="15"/>
    </row>
    <row r="20" spans="2:11" x14ac:dyDescent="0.2">
      <c r="B20" s="2">
        <v>19</v>
      </c>
      <c r="C20" s="5" t="s">
        <v>24</v>
      </c>
      <c r="D20" s="5" t="s">
        <v>25</v>
      </c>
      <c r="E20" s="5" t="s">
        <v>489</v>
      </c>
      <c r="F20" s="4">
        <v>43301</v>
      </c>
      <c r="G20" s="6">
        <v>6833.48</v>
      </c>
      <c r="H20" s="6">
        <f>G20*0.21</f>
        <v>1435.0307999999998</v>
      </c>
      <c r="I20" s="6">
        <f t="shared" si="1"/>
        <v>8268.5108</v>
      </c>
      <c r="J20" s="6"/>
      <c r="K20" s="10"/>
    </row>
    <row r="21" spans="2:11" x14ac:dyDescent="0.2">
      <c r="B21" s="2">
        <v>20</v>
      </c>
      <c r="C21" s="5" t="s">
        <v>269</v>
      </c>
      <c r="D21" s="5" t="s">
        <v>270</v>
      </c>
      <c r="E21" s="5" t="s">
        <v>490</v>
      </c>
      <c r="F21" s="4">
        <v>43301</v>
      </c>
      <c r="G21" s="6">
        <v>50.8</v>
      </c>
      <c r="H21" s="6">
        <v>0</v>
      </c>
      <c r="I21" s="6">
        <f t="shared" si="1"/>
        <v>50.8</v>
      </c>
      <c r="J21" s="6"/>
      <c r="K21" s="10"/>
    </row>
    <row r="22" spans="2:11" x14ac:dyDescent="0.2">
      <c r="B22" s="2">
        <v>21</v>
      </c>
      <c r="C22" s="5" t="s">
        <v>508</v>
      </c>
      <c r="D22" s="5" t="s">
        <v>509</v>
      </c>
      <c r="E22" s="5" t="s">
        <v>510</v>
      </c>
      <c r="F22" s="4">
        <v>43301</v>
      </c>
      <c r="G22" s="6">
        <v>350</v>
      </c>
      <c r="H22" s="6">
        <f t="shared" ref="H22:H34" si="2">G22*0.21</f>
        <v>73.5</v>
      </c>
      <c r="I22" s="6">
        <f t="shared" si="1"/>
        <v>423.5</v>
      </c>
      <c r="J22" s="6"/>
      <c r="K22" s="10"/>
    </row>
    <row r="23" spans="2:11" x14ac:dyDescent="0.2">
      <c r="B23" s="2">
        <v>22</v>
      </c>
      <c r="C23" s="5" t="s">
        <v>486</v>
      </c>
      <c r="D23" s="5" t="s">
        <v>487</v>
      </c>
      <c r="E23" s="5" t="s">
        <v>488</v>
      </c>
      <c r="F23" s="4">
        <v>43302</v>
      </c>
      <c r="G23" s="6">
        <v>1194.67</v>
      </c>
      <c r="H23" s="6">
        <f t="shared" si="2"/>
        <v>250.88070000000002</v>
      </c>
      <c r="I23" s="6">
        <f t="shared" si="1"/>
        <v>1445.5507</v>
      </c>
      <c r="J23" s="6"/>
      <c r="K23" s="10"/>
    </row>
    <row r="24" spans="2:11" x14ac:dyDescent="0.2">
      <c r="B24" s="2">
        <v>23</v>
      </c>
      <c r="C24" s="5" t="s">
        <v>265</v>
      </c>
      <c r="D24" s="5" t="s">
        <v>266</v>
      </c>
      <c r="E24" s="5" t="s">
        <v>491</v>
      </c>
      <c r="F24" s="4">
        <v>43304</v>
      </c>
      <c r="G24" s="6">
        <v>3089.65</v>
      </c>
      <c r="H24" s="6">
        <f t="shared" si="2"/>
        <v>648.82650000000001</v>
      </c>
      <c r="I24" s="6">
        <f t="shared" si="1"/>
        <v>3738.4765000000002</v>
      </c>
      <c r="J24" s="6"/>
      <c r="K24" s="10"/>
    </row>
    <row r="25" spans="2:11" x14ac:dyDescent="0.2">
      <c r="B25" s="2">
        <v>24</v>
      </c>
      <c r="C25" s="5" t="s">
        <v>391</v>
      </c>
      <c r="D25" s="5" t="s">
        <v>392</v>
      </c>
      <c r="E25" s="5">
        <v>805969</v>
      </c>
      <c r="F25" s="4">
        <v>43305</v>
      </c>
      <c r="G25" s="6">
        <v>640.28</v>
      </c>
      <c r="H25" s="6">
        <f t="shared" si="2"/>
        <v>134.4588</v>
      </c>
      <c r="I25" s="6">
        <f t="shared" si="1"/>
        <v>774.73879999999997</v>
      </c>
      <c r="J25" s="6"/>
      <c r="K25" s="10"/>
    </row>
    <row r="26" spans="2:11" x14ac:dyDescent="0.2">
      <c r="B26" s="2">
        <v>25</v>
      </c>
      <c r="C26" s="5" t="s">
        <v>492</v>
      </c>
      <c r="D26" s="5" t="s">
        <v>493</v>
      </c>
      <c r="E26" s="5" t="s">
        <v>494</v>
      </c>
      <c r="F26" s="4">
        <v>43305</v>
      </c>
      <c r="G26" s="6">
        <v>49.59</v>
      </c>
      <c r="H26" s="6">
        <f t="shared" si="2"/>
        <v>10.4139</v>
      </c>
      <c r="I26" s="6">
        <f t="shared" si="1"/>
        <v>60.003900000000002</v>
      </c>
      <c r="J26" s="6"/>
      <c r="K26" s="10"/>
    </row>
    <row r="27" spans="2:11" x14ac:dyDescent="0.2">
      <c r="B27" s="2">
        <v>26</v>
      </c>
      <c r="C27" s="5" t="s">
        <v>511</v>
      </c>
      <c r="D27" s="5" t="s">
        <v>512</v>
      </c>
      <c r="E27" s="7" t="s">
        <v>513</v>
      </c>
      <c r="F27" s="4">
        <v>43305</v>
      </c>
      <c r="G27" s="6">
        <v>5346</v>
      </c>
      <c r="H27" s="6">
        <f t="shared" si="2"/>
        <v>1122.6599999999999</v>
      </c>
      <c r="I27" s="6">
        <f t="shared" si="1"/>
        <v>6468.66</v>
      </c>
      <c r="J27" s="6"/>
      <c r="K27" s="10"/>
    </row>
    <row r="28" spans="2:11" x14ac:dyDescent="0.2">
      <c r="B28" s="2">
        <v>27</v>
      </c>
      <c r="C28" s="5" t="s">
        <v>511</v>
      </c>
      <c r="D28" s="5" t="s">
        <v>512</v>
      </c>
      <c r="E28" s="7" t="s">
        <v>514</v>
      </c>
      <c r="F28" s="4">
        <v>43306</v>
      </c>
      <c r="G28" s="6">
        <v>237.6</v>
      </c>
      <c r="H28" s="6">
        <f t="shared" si="2"/>
        <v>49.895999999999994</v>
      </c>
      <c r="I28" s="6">
        <f t="shared" si="1"/>
        <v>287.49599999999998</v>
      </c>
      <c r="J28" s="6"/>
      <c r="K28" s="10"/>
    </row>
    <row r="29" spans="2:11" x14ac:dyDescent="0.2">
      <c r="B29" s="2">
        <v>28</v>
      </c>
      <c r="C29" s="5" t="s">
        <v>43</v>
      </c>
      <c r="D29" s="5" t="s">
        <v>44</v>
      </c>
      <c r="E29" s="5" t="s">
        <v>530</v>
      </c>
      <c r="F29" s="4">
        <v>43306</v>
      </c>
      <c r="G29" s="6">
        <v>106.61</v>
      </c>
      <c r="H29" s="6">
        <f t="shared" si="2"/>
        <v>22.388099999999998</v>
      </c>
      <c r="I29" s="6">
        <f t="shared" si="1"/>
        <v>128.99809999999999</v>
      </c>
      <c r="J29" s="6"/>
      <c r="K29" s="10"/>
    </row>
    <row r="30" spans="2:11" x14ac:dyDescent="0.2">
      <c r="B30" s="2">
        <v>29</v>
      </c>
      <c r="C30" s="5" t="s">
        <v>496</v>
      </c>
      <c r="D30" s="5" t="s">
        <v>497</v>
      </c>
      <c r="E30" s="7" t="s">
        <v>498</v>
      </c>
      <c r="F30" s="4">
        <v>43307</v>
      </c>
      <c r="G30" s="6">
        <v>110</v>
      </c>
      <c r="H30" s="6">
        <f t="shared" si="2"/>
        <v>23.099999999999998</v>
      </c>
      <c r="I30" s="6">
        <f t="shared" si="1"/>
        <v>133.1</v>
      </c>
      <c r="J30" s="6"/>
      <c r="K30" s="10"/>
    </row>
    <row r="31" spans="2:11" x14ac:dyDescent="0.2">
      <c r="B31" s="2">
        <v>30</v>
      </c>
      <c r="C31" s="5" t="s">
        <v>499</v>
      </c>
      <c r="D31" s="5" t="s">
        <v>500</v>
      </c>
      <c r="E31" s="5">
        <v>1800042</v>
      </c>
      <c r="F31" s="4">
        <v>43310</v>
      </c>
      <c r="G31" s="6">
        <v>226.78</v>
      </c>
      <c r="H31" s="6">
        <f t="shared" si="2"/>
        <v>47.623799999999996</v>
      </c>
      <c r="I31" s="6">
        <f t="shared" si="1"/>
        <v>274.40379999999999</v>
      </c>
      <c r="J31" s="6"/>
      <c r="K31" s="10"/>
    </row>
    <row r="32" spans="2:11" x14ac:dyDescent="0.2">
      <c r="B32" s="2">
        <v>31</v>
      </c>
      <c r="C32" s="5" t="s">
        <v>109</v>
      </c>
      <c r="D32" s="5" t="s">
        <v>110</v>
      </c>
      <c r="E32" s="5" t="s">
        <v>517</v>
      </c>
      <c r="F32" s="4">
        <v>43311</v>
      </c>
      <c r="G32" s="6">
        <v>110</v>
      </c>
      <c r="H32" s="6">
        <f t="shared" si="2"/>
        <v>23.099999999999998</v>
      </c>
      <c r="I32" s="6">
        <f t="shared" si="1"/>
        <v>133.1</v>
      </c>
      <c r="J32" s="6"/>
      <c r="K32" s="10"/>
    </row>
    <row r="33" spans="2:11" x14ac:dyDescent="0.2">
      <c r="B33" s="2">
        <v>32</v>
      </c>
      <c r="C33" s="5" t="s">
        <v>78</v>
      </c>
      <c r="D33" s="5" t="s">
        <v>79</v>
      </c>
      <c r="E33" s="5">
        <v>252789</v>
      </c>
      <c r="F33" s="4">
        <v>43312</v>
      </c>
      <c r="G33" s="6">
        <v>81.09</v>
      </c>
      <c r="H33" s="6">
        <f t="shared" si="2"/>
        <v>17.0289</v>
      </c>
      <c r="I33" s="6">
        <f t="shared" si="1"/>
        <v>98.118899999999996</v>
      </c>
      <c r="J33" s="6"/>
      <c r="K33" s="10"/>
    </row>
    <row r="34" spans="2:11" x14ac:dyDescent="0.2">
      <c r="B34" s="2">
        <v>33</v>
      </c>
      <c r="C34" s="5" t="s">
        <v>503</v>
      </c>
      <c r="D34" s="5" t="s">
        <v>504</v>
      </c>
      <c r="E34" s="5">
        <v>10</v>
      </c>
      <c r="F34" s="4">
        <v>43312</v>
      </c>
      <c r="G34" s="6">
        <v>880</v>
      </c>
      <c r="H34" s="6">
        <f t="shared" si="2"/>
        <v>184.79999999999998</v>
      </c>
      <c r="I34" s="6">
        <f t="shared" ref="I34:I65" si="3">G34+H34</f>
        <v>1064.8</v>
      </c>
      <c r="J34" s="6"/>
      <c r="K34" s="10"/>
    </row>
    <row r="35" spans="2:11" x14ac:dyDescent="0.2">
      <c r="B35" s="2">
        <v>34</v>
      </c>
      <c r="C35" s="5" t="s">
        <v>269</v>
      </c>
      <c r="D35" s="5" t="s">
        <v>270</v>
      </c>
      <c r="E35" s="5" t="s">
        <v>505</v>
      </c>
      <c r="F35" s="4">
        <v>43312</v>
      </c>
      <c r="G35" s="6">
        <v>269.24</v>
      </c>
      <c r="H35" s="6">
        <f>G35*0.1</f>
        <v>26.924000000000003</v>
      </c>
      <c r="I35" s="6">
        <f t="shared" si="3"/>
        <v>296.16399999999999</v>
      </c>
      <c r="J35" s="6"/>
      <c r="K35" s="10"/>
    </row>
    <row r="36" spans="2:11" x14ac:dyDescent="0.2">
      <c r="B36" s="2">
        <v>35</v>
      </c>
      <c r="C36" s="5" t="s">
        <v>269</v>
      </c>
      <c r="D36" s="5" t="s">
        <v>270</v>
      </c>
      <c r="E36" s="5" t="s">
        <v>506</v>
      </c>
      <c r="F36" s="4">
        <v>43312</v>
      </c>
      <c r="G36" s="6">
        <v>228.6</v>
      </c>
      <c r="H36" s="6">
        <f t="shared" ref="H36:H43" si="4">G36*0.21</f>
        <v>48.006</v>
      </c>
      <c r="I36" s="6">
        <f t="shared" si="3"/>
        <v>276.60599999999999</v>
      </c>
      <c r="J36" s="6"/>
      <c r="K36" s="10"/>
    </row>
    <row r="37" spans="2:11" x14ac:dyDescent="0.2">
      <c r="B37" s="2">
        <v>36</v>
      </c>
      <c r="C37" s="5" t="s">
        <v>56</v>
      </c>
      <c r="D37" s="5" t="s">
        <v>57</v>
      </c>
      <c r="E37" s="5" t="s">
        <v>515</v>
      </c>
      <c r="F37" s="4">
        <v>43312</v>
      </c>
      <c r="G37" s="6">
        <v>23.46</v>
      </c>
      <c r="H37" s="6">
        <f t="shared" si="4"/>
        <v>4.9265999999999996</v>
      </c>
      <c r="I37" s="6">
        <f t="shared" si="3"/>
        <v>28.386600000000001</v>
      </c>
      <c r="J37" s="6"/>
      <c r="K37" s="10"/>
    </row>
    <row r="38" spans="2:11" x14ac:dyDescent="0.2">
      <c r="B38" s="2">
        <v>37</v>
      </c>
      <c r="C38" s="5" t="s">
        <v>10</v>
      </c>
      <c r="D38" s="5" t="s">
        <v>34</v>
      </c>
      <c r="E38" s="5" t="s">
        <v>516</v>
      </c>
      <c r="F38" s="4">
        <v>43312</v>
      </c>
      <c r="G38" s="6">
        <v>34.47</v>
      </c>
      <c r="H38" s="6">
        <f t="shared" si="4"/>
        <v>7.2386999999999997</v>
      </c>
      <c r="I38" s="6">
        <f t="shared" si="3"/>
        <v>41.7087</v>
      </c>
      <c r="J38" s="6"/>
      <c r="K38" s="10"/>
    </row>
    <row r="39" spans="2:11" x14ac:dyDescent="0.2">
      <c r="B39" s="2">
        <v>38</v>
      </c>
      <c r="C39" s="5" t="s">
        <v>26</v>
      </c>
      <c r="D39" s="5" t="s">
        <v>32</v>
      </c>
      <c r="E39" s="5" t="s">
        <v>518</v>
      </c>
      <c r="F39" s="4">
        <v>43312</v>
      </c>
      <c r="G39" s="6">
        <v>1000</v>
      </c>
      <c r="H39" s="6">
        <f t="shared" si="4"/>
        <v>210</v>
      </c>
      <c r="I39" s="6">
        <f t="shared" si="3"/>
        <v>1210</v>
      </c>
      <c r="J39" s="6"/>
      <c r="K39" s="10"/>
    </row>
    <row r="40" spans="2:11" x14ac:dyDescent="0.2">
      <c r="B40" s="2">
        <v>39</v>
      </c>
      <c r="C40" s="5" t="s">
        <v>22</v>
      </c>
      <c r="D40" s="5" t="s">
        <v>23</v>
      </c>
      <c r="E40" s="5">
        <v>369</v>
      </c>
      <c r="F40" s="4">
        <v>43312</v>
      </c>
      <c r="G40" s="6">
        <v>380.5</v>
      </c>
      <c r="H40" s="6">
        <f t="shared" si="4"/>
        <v>79.905000000000001</v>
      </c>
      <c r="I40" s="6">
        <f t="shared" si="3"/>
        <v>460.40499999999997</v>
      </c>
      <c r="J40" s="6"/>
      <c r="K40" s="10"/>
    </row>
    <row r="41" spans="2:11" x14ac:dyDescent="0.2">
      <c r="B41" s="2">
        <v>40</v>
      </c>
      <c r="C41" s="5" t="s">
        <v>471</v>
      </c>
      <c r="D41" s="5" t="s">
        <v>472</v>
      </c>
      <c r="E41" s="5" t="s">
        <v>520</v>
      </c>
      <c r="F41" s="4">
        <v>43312</v>
      </c>
      <c r="G41" s="6">
        <v>1685.96</v>
      </c>
      <c r="H41" s="6">
        <f t="shared" si="4"/>
        <v>354.05160000000001</v>
      </c>
      <c r="I41" s="6">
        <f t="shared" si="3"/>
        <v>2040.0116</v>
      </c>
      <c r="J41" s="6"/>
      <c r="K41" s="10"/>
    </row>
    <row r="42" spans="2:11" x14ac:dyDescent="0.2">
      <c r="B42" s="2">
        <v>41</v>
      </c>
      <c r="C42" s="5" t="s">
        <v>265</v>
      </c>
      <c r="D42" s="5" t="s">
        <v>266</v>
      </c>
      <c r="E42" s="5" t="s">
        <v>522</v>
      </c>
      <c r="F42" s="4">
        <v>43312</v>
      </c>
      <c r="G42" s="6">
        <v>3252.56</v>
      </c>
      <c r="H42" s="6">
        <f t="shared" si="4"/>
        <v>683.0376</v>
      </c>
      <c r="I42" s="6">
        <f t="shared" si="3"/>
        <v>3935.5976000000001</v>
      </c>
      <c r="J42" s="6"/>
      <c r="K42" s="10"/>
    </row>
    <row r="43" spans="2:11" x14ac:dyDescent="0.2">
      <c r="B43" s="2">
        <v>42</v>
      </c>
      <c r="C43" s="5" t="s">
        <v>16</v>
      </c>
      <c r="D43" s="5" t="s">
        <v>17</v>
      </c>
      <c r="E43" s="5">
        <v>95104544</v>
      </c>
      <c r="F43" s="4">
        <v>43312</v>
      </c>
      <c r="G43" s="6">
        <v>2187.2800000000002</v>
      </c>
      <c r="H43" s="6">
        <f t="shared" si="4"/>
        <v>459.3288</v>
      </c>
      <c r="I43" s="6">
        <f t="shared" si="3"/>
        <v>2646.6088</v>
      </c>
      <c r="J43" s="6"/>
      <c r="K43" s="10"/>
    </row>
    <row r="44" spans="2:11" x14ac:dyDescent="0.2">
      <c r="B44" s="2">
        <v>43</v>
      </c>
      <c r="C44" s="5" t="s">
        <v>28</v>
      </c>
      <c r="D44" s="5" t="s">
        <v>27</v>
      </c>
      <c r="E44" s="5" t="s">
        <v>527</v>
      </c>
      <c r="F44" s="4">
        <v>43312</v>
      </c>
      <c r="G44" s="6">
        <v>21.4</v>
      </c>
      <c r="H44" s="6">
        <f>G44*0.1</f>
        <v>2.14</v>
      </c>
      <c r="I44" s="6">
        <f t="shared" si="3"/>
        <v>23.54</v>
      </c>
      <c r="J44" s="6"/>
      <c r="K44" s="10"/>
    </row>
    <row r="45" spans="2:11" x14ac:dyDescent="0.2">
      <c r="B45" s="2">
        <v>44</v>
      </c>
      <c r="C45" s="5" t="s">
        <v>28</v>
      </c>
      <c r="D45" s="5" t="s">
        <v>27</v>
      </c>
      <c r="E45" s="5" t="s">
        <v>528</v>
      </c>
      <c r="F45" s="4">
        <v>43312</v>
      </c>
      <c r="G45" s="6">
        <v>30</v>
      </c>
      <c r="H45" s="6">
        <f>G45*0.1</f>
        <v>3</v>
      </c>
      <c r="I45" s="6">
        <f t="shared" si="3"/>
        <v>33</v>
      </c>
      <c r="J45" s="6"/>
      <c r="K45" s="10"/>
    </row>
    <row r="46" spans="2:11" x14ac:dyDescent="0.2">
      <c r="B46" s="2">
        <v>45</v>
      </c>
      <c r="C46" s="5" t="s">
        <v>89</v>
      </c>
      <c r="D46" s="5" t="s">
        <v>90</v>
      </c>
      <c r="E46" s="5" t="s">
        <v>529</v>
      </c>
      <c r="F46" s="4">
        <v>43312</v>
      </c>
      <c r="G46" s="6">
        <v>572.84</v>
      </c>
      <c r="H46" s="6">
        <f t="shared" ref="H46:H60" si="5">G46*0.21</f>
        <v>120.29640000000001</v>
      </c>
      <c r="I46" s="6">
        <f t="shared" si="3"/>
        <v>693.13640000000009</v>
      </c>
      <c r="J46" s="6"/>
      <c r="K46" s="10"/>
    </row>
    <row r="47" spans="2:11" x14ac:dyDescent="0.2">
      <c r="B47" s="2">
        <v>46</v>
      </c>
      <c r="C47" s="5" t="s">
        <v>176</v>
      </c>
      <c r="D47" s="5" t="s">
        <v>177</v>
      </c>
      <c r="E47" s="5" t="s">
        <v>531</v>
      </c>
      <c r="F47" s="4">
        <v>43312</v>
      </c>
      <c r="G47" s="6">
        <v>74.180000000000007</v>
      </c>
      <c r="H47" s="6">
        <f t="shared" si="5"/>
        <v>15.577800000000002</v>
      </c>
      <c r="I47" s="6">
        <f t="shared" si="3"/>
        <v>89.757800000000003</v>
      </c>
      <c r="J47" s="6"/>
      <c r="K47" s="10"/>
    </row>
    <row r="48" spans="2:11" x14ac:dyDescent="0.2">
      <c r="B48" s="2">
        <v>47</v>
      </c>
      <c r="C48" s="5" t="s">
        <v>86</v>
      </c>
      <c r="D48" s="5" t="s">
        <v>87</v>
      </c>
      <c r="E48" s="5" t="s">
        <v>532</v>
      </c>
      <c r="F48" s="4">
        <v>43312</v>
      </c>
      <c r="G48" s="6">
        <v>158.33000000000001</v>
      </c>
      <c r="H48" s="6">
        <f t="shared" si="5"/>
        <v>33.249299999999998</v>
      </c>
      <c r="I48" s="6">
        <f t="shared" si="3"/>
        <v>191.57930000000002</v>
      </c>
      <c r="J48" s="6"/>
      <c r="K48" s="10"/>
    </row>
    <row r="49" spans="2:11" x14ac:dyDescent="0.2">
      <c r="B49" s="2">
        <v>48</v>
      </c>
      <c r="C49" s="5" t="s">
        <v>441</v>
      </c>
      <c r="D49" s="5" t="s">
        <v>442</v>
      </c>
      <c r="E49" s="5" t="s">
        <v>533</v>
      </c>
      <c r="F49" s="4">
        <v>43312</v>
      </c>
      <c r="G49" s="6">
        <v>35.56</v>
      </c>
      <c r="H49" s="6">
        <f t="shared" si="5"/>
        <v>7.4676</v>
      </c>
      <c r="I49" s="6">
        <f t="shared" si="3"/>
        <v>43.0276</v>
      </c>
      <c r="J49" s="6"/>
      <c r="K49" s="10"/>
    </row>
    <row r="50" spans="2:11" x14ac:dyDescent="0.2">
      <c r="B50" s="2">
        <v>49</v>
      </c>
      <c r="C50" s="5" t="s">
        <v>76</v>
      </c>
      <c r="D50" s="5" t="s">
        <v>77</v>
      </c>
      <c r="E50" s="5">
        <v>2018012312</v>
      </c>
      <c r="F50" s="4">
        <v>43313</v>
      </c>
      <c r="G50" s="6">
        <v>144.66999999999999</v>
      </c>
      <c r="H50" s="6">
        <f t="shared" si="5"/>
        <v>30.380699999999997</v>
      </c>
      <c r="I50" s="6">
        <f t="shared" si="3"/>
        <v>175.05069999999998</v>
      </c>
      <c r="J50" s="6"/>
      <c r="K50" s="10"/>
    </row>
    <row r="51" spans="2:11" x14ac:dyDescent="0.2">
      <c r="B51" s="2">
        <v>50</v>
      </c>
      <c r="C51" s="5" t="s">
        <v>15</v>
      </c>
      <c r="D51" s="5" t="s">
        <v>31</v>
      </c>
      <c r="E51" s="5" t="s">
        <v>507</v>
      </c>
      <c r="F51" s="4">
        <v>43313</v>
      </c>
      <c r="G51" s="6">
        <v>155</v>
      </c>
      <c r="H51" s="6">
        <f t="shared" si="5"/>
        <v>32.549999999999997</v>
      </c>
      <c r="I51" s="6">
        <f t="shared" si="3"/>
        <v>187.55</v>
      </c>
      <c r="J51" s="6"/>
      <c r="K51" s="10"/>
    </row>
    <row r="52" spans="2:11" x14ac:dyDescent="0.2">
      <c r="B52" s="2">
        <v>51</v>
      </c>
      <c r="C52" s="5" t="s">
        <v>391</v>
      </c>
      <c r="D52" s="5" t="s">
        <v>392</v>
      </c>
      <c r="E52" s="5">
        <v>806219</v>
      </c>
      <c r="F52" s="4">
        <v>43313</v>
      </c>
      <c r="G52" s="6">
        <v>490.01</v>
      </c>
      <c r="H52" s="6">
        <f t="shared" si="5"/>
        <v>102.90209999999999</v>
      </c>
      <c r="I52" s="6">
        <f t="shared" si="3"/>
        <v>592.91210000000001</v>
      </c>
      <c r="J52" s="6"/>
      <c r="K52" s="10"/>
    </row>
    <row r="53" spans="2:11" x14ac:dyDescent="0.2">
      <c r="B53" s="2">
        <v>52</v>
      </c>
      <c r="C53" s="5" t="s">
        <v>59</v>
      </c>
      <c r="D53" s="5" t="s">
        <v>60</v>
      </c>
      <c r="E53" s="5">
        <v>728</v>
      </c>
      <c r="F53" s="4">
        <v>43313</v>
      </c>
      <c r="G53" s="6">
        <v>15</v>
      </c>
      <c r="H53" s="6">
        <f t="shared" si="5"/>
        <v>3.15</v>
      </c>
      <c r="I53" s="6">
        <f t="shared" si="3"/>
        <v>18.149999999999999</v>
      </c>
      <c r="J53" s="6"/>
      <c r="K53" s="10"/>
    </row>
    <row r="54" spans="2:11" x14ac:dyDescent="0.2">
      <c r="B54" s="2">
        <v>53</v>
      </c>
      <c r="C54" s="5" t="s">
        <v>76</v>
      </c>
      <c r="D54" s="5" t="s">
        <v>77</v>
      </c>
      <c r="E54" s="5">
        <v>2018012454</v>
      </c>
      <c r="F54" s="4">
        <v>43314</v>
      </c>
      <c r="G54" s="6">
        <v>11.83</v>
      </c>
      <c r="H54" s="6">
        <f t="shared" si="5"/>
        <v>2.4842999999999997</v>
      </c>
      <c r="I54" s="6">
        <f t="shared" si="3"/>
        <v>14.314299999999999</v>
      </c>
      <c r="J54" s="6"/>
      <c r="K54" s="10"/>
    </row>
    <row r="55" spans="2:11" x14ac:dyDescent="0.2">
      <c r="B55" s="2">
        <v>54</v>
      </c>
      <c r="C55" s="5" t="s">
        <v>394</v>
      </c>
      <c r="D55" s="5" t="s">
        <v>395</v>
      </c>
      <c r="E55" s="5">
        <v>2931</v>
      </c>
      <c r="F55" s="4">
        <v>43314</v>
      </c>
      <c r="G55" s="6">
        <v>23.14</v>
      </c>
      <c r="H55" s="6">
        <f t="shared" si="5"/>
        <v>4.8593999999999999</v>
      </c>
      <c r="I55" s="6">
        <f t="shared" si="3"/>
        <v>27.999400000000001</v>
      </c>
      <c r="J55" s="6"/>
      <c r="K55" s="10"/>
    </row>
    <row r="56" spans="2:11" x14ac:dyDescent="0.2">
      <c r="B56" s="2">
        <v>55</v>
      </c>
      <c r="C56" s="5" t="s">
        <v>418</v>
      </c>
      <c r="D56" s="5" t="s">
        <v>419</v>
      </c>
      <c r="E56" s="5" t="s">
        <v>519</v>
      </c>
      <c r="F56" s="4">
        <v>43315</v>
      </c>
      <c r="G56" s="6">
        <v>11.42</v>
      </c>
      <c r="H56" s="6">
        <f t="shared" si="5"/>
        <v>2.3982000000000001</v>
      </c>
      <c r="I56" s="6">
        <f t="shared" si="3"/>
        <v>13.818200000000001</v>
      </c>
      <c r="J56" s="6"/>
      <c r="K56" s="10"/>
    </row>
    <row r="57" spans="2:11" x14ac:dyDescent="0.2">
      <c r="B57" s="2">
        <v>56</v>
      </c>
      <c r="C57" s="5" t="s">
        <v>76</v>
      </c>
      <c r="D57" s="5" t="s">
        <v>77</v>
      </c>
      <c r="E57" s="5">
        <v>2018012515</v>
      </c>
      <c r="F57" s="4">
        <v>43315</v>
      </c>
      <c r="G57" s="6">
        <v>80.56</v>
      </c>
      <c r="H57" s="6">
        <f t="shared" si="5"/>
        <v>16.9176</v>
      </c>
      <c r="I57" s="6">
        <f t="shared" si="3"/>
        <v>97.477599999999995</v>
      </c>
      <c r="J57" s="6"/>
      <c r="K57" s="10"/>
    </row>
    <row r="58" spans="2:11" x14ac:dyDescent="0.2">
      <c r="B58" s="2">
        <v>57</v>
      </c>
      <c r="C58" s="5" t="s">
        <v>40</v>
      </c>
      <c r="D58" s="5" t="s">
        <v>41</v>
      </c>
      <c r="E58" s="5" t="s">
        <v>521</v>
      </c>
      <c r="F58" s="4">
        <v>43317</v>
      </c>
      <c r="G58" s="6">
        <v>16.29</v>
      </c>
      <c r="H58" s="6">
        <f t="shared" si="5"/>
        <v>3.4208999999999996</v>
      </c>
      <c r="I58" s="6">
        <f t="shared" si="3"/>
        <v>19.710899999999999</v>
      </c>
      <c r="J58" s="6"/>
      <c r="K58" s="10"/>
    </row>
    <row r="59" spans="2:11" x14ac:dyDescent="0.2">
      <c r="B59" s="2">
        <v>58</v>
      </c>
      <c r="C59" s="5" t="s">
        <v>40</v>
      </c>
      <c r="D59" s="5" t="s">
        <v>41</v>
      </c>
      <c r="E59" s="5">
        <v>28010</v>
      </c>
      <c r="F59" s="4">
        <v>43317</v>
      </c>
      <c r="G59" s="6">
        <v>345.24</v>
      </c>
      <c r="H59" s="6">
        <f t="shared" si="5"/>
        <v>72.500399999999999</v>
      </c>
      <c r="I59" s="6">
        <f t="shared" si="3"/>
        <v>417.74040000000002</v>
      </c>
      <c r="J59" s="6"/>
      <c r="K59" s="10"/>
    </row>
    <row r="60" spans="2:11" x14ac:dyDescent="0.2">
      <c r="B60" s="2">
        <v>59</v>
      </c>
      <c r="C60" s="5" t="s">
        <v>36</v>
      </c>
      <c r="D60" s="5" t="s">
        <v>37</v>
      </c>
      <c r="E60" s="5">
        <v>180690</v>
      </c>
      <c r="F60" s="4">
        <v>43318</v>
      </c>
      <c r="G60" s="6">
        <v>82.8</v>
      </c>
      <c r="H60" s="6">
        <f t="shared" si="5"/>
        <v>17.387999999999998</v>
      </c>
      <c r="I60" s="6">
        <f t="shared" si="3"/>
        <v>100.18799999999999</v>
      </c>
      <c r="J60" s="6"/>
      <c r="K60" s="10"/>
    </row>
    <row r="61" spans="2:11" x14ac:dyDescent="0.2">
      <c r="B61" s="2">
        <v>60</v>
      </c>
      <c r="C61" s="5" t="s">
        <v>366</v>
      </c>
      <c r="D61" s="5" t="s">
        <v>367</v>
      </c>
      <c r="E61" s="5">
        <v>52556</v>
      </c>
      <c r="F61" s="4">
        <v>43318</v>
      </c>
      <c r="G61" s="6">
        <v>180.78</v>
      </c>
      <c r="H61" s="6">
        <v>25.01</v>
      </c>
      <c r="I61" s="6">
        <f t="shared" si="3"/>
        <v>205.79</v>
      </c>
      <c r="J61" s="6"/>
      <c r="K61" s="10"/>
    </row>
    <row r="62" spans="2:11" x14ac:dyDescent="0.2">
      <c r="B62" s="2">
        <v>61</v>
      </c>
      <c r="C62" s="5" t="s">
        <v>486</v>
      </c>
      <c r="D62" s="5" t="s">
        <v>487</v>
      </c>
      <c r="E62" s="5" t="s">
        <v>586</v>
      </c>
      <c r="F62" s="4">
        <v>43319</v>
      </c>
      <c r="G62" s="6">
        <v>614.23</v>
      </c>
      <c r="H62" s="6">
        <f t="shared" ref="H62:H80" si="6">G62*0.21</f>
        <v>128.98830000000001</v>
      </c>
      <c r="I62" s="6">
        <f t="shared" si="3"/>
        <v>743.2183</v>
      </c>
      <c r="J62" s="6"/>
      <c r="K62" s="10"/>
    </row>
    <row r="63" spans="2:11" x14ac:dyDescent="0.2">
      <c r="B63" s="2">
        <v>62</v>
      </c>
      <c r="C63" s="5" t="s">
        <v>280</v>
      </c>
      <c r="D63" s="5" t="s">
        <v>35</v>
      </c>
      <c r="E63" s="5">
        <v>18332</v>
      </c>
      <c r="F63" s="4">
        <v>43320</v>
      </c>
      <c r="G63" s="6">
        <v>55.5</v>
      </c>
      <c r="H63" s="6">
        <f t="shared" si="6"/>
        <v>11.654999999999999</v>
      </c>
      <c r="I63" s="6">
        <f t="shared" si="3"/>
        <v>67.155000000000001</v>
      </c>
      <c r="J63" s="6"/>
      <c r="K63" s="10"/>
    </row>
    <row r="64" spans="2:11" x14ac:dyDescent="0.2">
      <c r="B64" s="2">
        <v>63</v>
      </c>
      <c r="C64" s="5" t="s">
        <v>186</v>
      </c>
      <c r="D64" s="5" t="s">
        <v>403</v>
      </c>
      <c r="E64" s="5" t="s">
        <v>523</v>
      </c>
      <c r="F64" s="4">
        <v>43321</v>
      </c>
      <c r="G64" s="6">
        <v>19.34</v>
      </c>
      <c r="H64" s="6">
        <f t="shared" si="6"/>
        <v>4.0613999999999999</v>
      </c>
      <c r="I64" s="6">
        <f t="shared" si="3"/>
        <v>23.401399999999999</v>
      </c>
      <c r="J64" s="6"/>
      <c r="K64" s="10"/>
    </row>
    <row r="65" spans="2:11" x14ac:dyDescent="0.2">
      <c r="B65" s="2">
        <v>64</v>
      </c>
      <c r="C65" s="5" t="s">
        <v>36</v>
      </c>
      <c r="D65" s="5" t="s">
        <v>37</v>
      </c>
      <c r="E65" s="5">
        <v>180720</v>
      </c>
      <c r="F65" s="4">
        <v>43322</v>
      </c>
      <c r="G65" s="6">
        <v>420</v>
      </c>
      <c r="H65" s="6">
        <f t="shared" si="6"/>
        <v>88.2</v>
      </c>
      <c r="I65" s="6">
        <f t="shared" si="3"/>
        <v>508.2</v>
      </c>
      <c r="J65" s="6"/>
      <c r="K65" s="10"/>
    </row>
    <row r="66" spans="2:11" x14ac:dyDescent="0.2">
      <c r="B66" s="2">
        <v>65</v>
      </c>
      <c r="C66" s="5" t="s">
        <v>524</v>
      </c>
      <c r="D66" s="5" t="s">
        <v>525</v>
      </c>
      <c r="E66" s="5" t="s">
        <v>526</v>
      </c>
      <c r="F66" s="4">
        <v>43322</v>
      </c>
      <c r="G66" s="6">
        <v>391</v>
      </c>
      <c r="H66" s="6">
        <f t="shared" si="6"/>
        <v>82.11</v>
      </c>
      <c r="I66" s="6">
        <f t="shared" ref="I66:I97" si="7">G66+H66</f>
        <v>473.11</v>
      </c>
      <c r="J66" s="6"/>
      <c r="K66" s="10"/>
    </row>
    <row r="67" spans="2:11" x14ac:dyDescent="0.2">
      <c r="B67" s="2">
        <v>66</v>
      </c>
      <c r="C67" s="5" t="s">
        <v>86</v>
      </c>
      <c r="D67" s="5" t="s">
        <v>87</v>
      </c>
      <c r="E67" s="5" t="s">
        <v>537</v>
      </c>
      <c r="F67" s="4">
        <v>43325</v>
      </c>
      <c r="G67" s="6">
        <v>5784</v>
      </c>
      <c r="H67" s="6">
        <f t="shared" si="6"/>
        <v>1214.6399999999999</v>
      </c>
      <c r="I67" s="6">
        <f t="shared" si="7"/>
        <v>6998.6399999999994</v>
      </c>
      <c r="J67" s="6"/>
      <c r="K67" s="10"/>
    </row>
    <row r="68" spans="2:11" x14ac:dyDescent="0.2">
      <c r="B68" s="2">
        <v>67</v>
      </c>
      <c r="C68" s="5" t="s">
        <v>538</v>
      </c>
      <c r="D68" s="5" t="s">
        <v>539</v>
      </c>
      <c r="E68" s="5" t="s">
        <v>540</v>
      </c>
      <c r="F68" s="4">
        <v>43325</v>
      </c>
      <c r="G68" s="6">
        <v>13284.71</v>
      </c>
      <c r="H68" s="6">
        <f t="shared" si="6"/>
        <v>2789.7890999999995</v>
      </c>
      <c r="I68" s="6">
        <f t="shared" si="7"/>
        <v>16074.499099999999</v>
      </c>
      <c r="J68" s="6"/>
      <c r="K68" s="10"/>
    </row>
    <row r="69" spans="2:11" x14ac:dyDescent="0.2">
      <c r="B69" s="2">
        <v>68</v>
      </c>
      <c r="C69" s="5" t="s">
        <v>582</v>
      </c>
      <c r="D69" s="5" t="s">
        <v>583</v>
      </c>
      <c r="E69" s="5">
        <v>685</v>
      </c>
      <c r="F69" s="4">
        <v>43325</v>
      </c>
      <c r="G69" s="6">
        <v>13.5</v>
      </c>
      <c r="H69" s="6">
        <f t="shared" si="6"/>
        <v>2.835</v>
      </c>
      <c r="I69" s="6">
        <f t="shared" si="7"/>
        <v>16.335000000000001</v>
      </c>
      <c r="J69" s="6"/>
      <c r="K69" s="10"/>
    </row>
    <row r="70" spans="2:11" x14ac:dyDescent="0.2">
      <c r="B70" s="2">
        <v>69</v>
      </c>
      <c r="C70" s="5" t="s">
        <v>10</v>
      </c>
      <c r="D70" s="5" t="s">
        <v>34</v>
      </c>
      <c r="E70" s="5" t="s">
        <v>534</v>
      </c>
      <c r="F70" s="4">
        <v>43327</v>
      </c>
      <c r="G70" s="6">
        <v>576.89</v>
      </c>
      <c r="H70" s="6">
        <f t="shared" si="6"/>
        <v>121.14689999999999</v>
      </c>
      <c r="I70" s="6">
        <f t="shared" si="7"/>
        <v>698.03689999999995</v>
      </c>
      <c r="J70" s="6"/>
      <c r="K70" s="10"/>
    </row>
    <row r="71" spans="2:11" x14ac:dyDescent="0.2">
      <c r="B71" s="2">
        <v>70</v>
      </c>
      <c r="C71" s="5" t="s">
        <v>8</v>
      </c>
      <c r="D71" s="5" t="s">
        <v>9</v>
      </c>
      <c r="E71" s="5">
        <v>731</v>
      </c>
      <c r="F71" s="4">
        <v>43327</v>
      </c>
      <c r="G71" s="6">
        <v>45.92</v>
      </c>
      <c r="H71" s="6">
        <f t="shared" si="6"/>
        <v>9.6432000000000002</v>
      </c>
      <c r="I71" s="6">
        <f t="shared" si="7"/>
        <v>55.563200000000002</v>
      </c>
      <c r="J71" s="6"/>
      <c r="K71" s="10"/>
    </row>
    <row r="72" spans="2:11" x14ac:dyDescent="0.2">
      <c r="B72" s="2">
        <v>71</v>
      </c>
      <c r="C72" s="5" t="s">
        <v>394</v>
      </c>
      <c r="D72" s="5" t="s">
        <v>395</v>
      </c>
      <c r="E72" s="5">
        <v>3125</v>
      </c>
      <c r="F72" s="4">
        <v>43328</v>
      </c>
      <c r="G72" s="6">
        <v>71.900000000000006</v>
      </c>
      <c r="H72" s="6">
        <f t="shared" si="6"/>
        <v>15.099</v>
      </c>
      <c r="I72" s="6">
        <f t="shared" si="7"/>
        <v>86.999000000000009</v>
      </c>
      <c r="J72" s="6"/>
      <c r="K72" s="10"/>
    </row>
    <row r="73" spans="2:11" x14ac:dyDescent="0.2">
      <c r="B73" s="2">
        <v>72</v>
      </c>
      <c r="C73" s="5" t="s">
        <v>552</v>
      </c>
      <c r="D73" s="5" t="s">
        <v>553</v>
      </c>
      <c r="E73" s="5" t="s">
        <v>554</v>
      </c>
      <c r="F73" s="4">
        <v>43328</v>
      </c>
      <c r="G73" s="6">
        <v>386.67</v>
      </c>
      <c r="H73" s="6">
        <f t="shared" si="6"/>
        <v>81.200699999999998</v>
      </c>
      <c r="I73" s="6">
        <v>470.96</v>
      </c>
      <c r="J73" s="6">
        <v>58</v>
      </c>
      <c r="K73" s="10"/>
    </row>
    <row r="74" spans="2:11" x14ac:dyDescent="0.2">
      <c r="B74" s="2">
        <v>73</v>
      </c>
      <c r="C74" s="5" t="s">
        <v>24</v>
      </c>
      <c r="D74" s="5" t="s">
        <v>25</v>
      </c>
      <c r="E74" s="5" t="s">
        <v>535</v>
      </c>
      <c r="F74" s="4">
        <v>43332</v>
      </c>
      <c r="G74" s="6">
        <v>8758.35</v>
      </c>
      <c r="H74" s="6">
        <f t="shared" si="6"/>
        <v>1839.2535</v>
      </c>
      <c r="I74" s="6">
        <f t="shared" ref="I74:I105" si="8">G74+H74</f>
        <v>10597.603500000001</v>
      </c>
      <c r="J74" s="6"/>
      <c r="K74" s="10"/>
    </row>
    <row r="75" spans="2:11" x14ac:dyDescent="0.2">
      <c r="B75" s="2">
        <v>74</v>
      </c>
      <c r="C75" s="5" t="s">
        <v>109</v>
      </c>
      <c r="D75" s="5" t="s">
        <v>110</v>
      </c>
      <c r="E75" s="5" t="s">
        <v>536</v>
      </c>
      <c r="F75" s="4">
        <v>43334</v>
      </c>
      <c r="G75" s="6">
        <v>110</v>
      </c>
      <c r="H75" s="6">
        <f t="shared" si="6"/>
        <v>23.099999999999998</v>
      </c>
      <c r="I75" s="6">
        <f t="shared" si="8"/>
        <v>133.1</v>
      </c>
      <c r="J75" s="6"/>
      <c r="K75" s="10"/>
    </row>
    <row r="76" spans="2:11" x14ac:dyDescent="0.2">
      <c r="B76" s="2">
        <v>75</v>
      </c>
      <c r="C76" s="5" t="s">
        <v>40</v>
      </c>
      <c r="D76" s="5" t="s">
        <v>41</v>
      </c>
      <c r="E76" s="5" t="s">
        <v>541</v>
      </c>
      <c r="F76" s="4">
        <v>43335</v>
      </c>
      <c r="G76" s="6">
        <v>217.6</v>
      </c>
      <c r="H76" s="6">
        <f t="shared" si="6"/>
        <v>45.695999999999998</v>
      </c>
      <c r="I76" s="6">
        <f t="shared" si="8"/>
        <v>263.29599999999999</v>
      </c>
      <c r="J76" s="6"/>
      <c r="K76" s="10"/>
    </row>
    <row r="77" spans="2:11" x14ac:dyDescent="0.2">
      <c r="B77" s="2">
        <v>76</v>
      </c>
      <c r="C77" s="5" t="s">
        <v>136</v>
      </c>
      <c r="D77" s="5" t="s">
        <v>137</v>
      </c>
      <c r="E77" s="5" t="s">
        <v>542</v>
      </c>
      <c r="F77" s="4">
        <v>43336</v>
      </c>
      <c r="G77" s="6">
        <v>37.630000000000003</v>
      </c>
      <c r="H77" s="6">
        <f t="shared" si="6"/>
        <v>7.9023000000000003</v>
      </c>
      <c r="I77" s="6">
        <f t="shared" si="8"/>
        <v>45.532300000000006</v>
      </c>
      <c r="J77" s="6"/>
      <c r="K77" s="10"/>
    </row>
    <row r="78" spans="2:11" x14ac:dyDescent="0.2">
      <c r="B78" s="2">
        <v>77</v>
      </c>
      <c r="C78" s="5" t="s">
        <v>76</v>
      </c>
      <c r="D78" s="5" t="s">
        <v>77</v>
      </c>
      <c r="E78" s="5">
        <v>2018013338</v>
      </c>
      <c r="F78" s="4">
        <v>43336</v>
      </c>
      <c r="G78" s="6">
        <v>215.81</v>
      </c>
      <c r="H78" s="6">
        <f t="shared" si="6"/>
        <v>45.320099999999996</v>
      </c>
      <c r="I78" s="6">
        <f t="shared" si="8"/>
        <v>261.13009999999997</v>
      </c>
      <c r="J78" s="6"/>
      <c r="K78" s="10"/>
    </row>
    <row r="79" spans="2:11" x14ac:dyDescent="0.2">
      <c r="B79" s="2">
        <v>78</v>
      </c>
      <c r="C79" s="5" t="s">
        <v>543</v>
      </c>
      <c r="D79" s="5" t="s">
        <v>544</v>
      </c>
      <c r="E79" s="5" t="s">
        <v>545</v>
      </c>
      <c r="F79" s="4">
        <v>43336</v>
      </c>
      <c r="G79" s="6">
        <v>564</v>
      </c>
      <c r="H79" s="6">
        <f t="shared" si="6"/>
        <v>118.44</v>
      </c>
      <c r="I79" s="6">
        <f t="shared" si="8"/>
        <v>682.44</v>
      </c>
      <c r="J79" s="6"/>
      <c r="K79" s="10"/>
    </row>
    <row r="80" spans="2:11" x14ac:dyDescent="0.2">
      <c r="B80" s="2">
        <v>79</v>
      </c>
      <c r="C80" s="5" t="s">
        <v>141</v>
      </c>
      <c r="D80" s="5" t="s">
        <v>142</v>
      </c>
      <c r="E80" s="5" t="s">
        <v>559</v>
      </c>
      <c r="F80" s="4">
        <v>43336</v>
      </c>
      <c r="G80" s="6">
        <v>3656</v>
      </c>
      <c r="H80" s="6">
        <f t="shared" si="6"/>
        <v>767.76</v>
      </c>
      <c r="I80" s="6">
        <f t="shared" si="8"/>
        <v>4423.76</v>
      </c>
      <c r="J80" s="6"/>
      <c r="K80" s="10"/>
    </row>
    <row r="81" spans="2:11" x14ac:dyDescent="0.2">
      <c r="B81" s="2">
        <v>80</v>
      </c>
      <c r="C81" s="5" t="s">
        <v>569</v>
      </c>
      <c r="D81" s="5" t="s">
        <v>570</v>
      </c>
      <c r="E81" s="5">
        <v>1801531</v>
      </c>
      <c r="F81" s="4">
        <v>43336</v>
      </c>
      <c r="G81" s="6">
        <v>143</v>
      </c>
      <c r="H81" s="6">
        <v>11.13</v>
      </c>
      <c r="I81" s="6">
        <f t="shared" si="8"/>
        <v>154.13</v>
      </c>
      <c r="J81" s="6">
        <v>7.95</v>
      </c>
      <c r="K81" s="10"/>
    </row>
    <row r="82" spans="2:11" x14ac:dyDescent="0.2">
      <c r="B82" s="2">
        <v>81</v>
      </c>
      <c r="C82" s="5" t="s">
        <v>330</v>
      </c>
      <c r="D82" s="5" t="s">
        <v>331</v>
      </c>
      <c r="E82" s="5" t="s">
        <v>643</v>
      </c>
      <c r="F82" s="4">
        <v>43341</v>
      </c>
      <c r="G82" s="6">
        <v>1073.27</v>
      </c>
      <c r="H82" s="6">
        <f t="shared" ref="H82:H87" si="9">G82*0.21</f>
        <v>225.38669999999999</v>
      </c>
      <c r="I82" s="6">
        <f t="shared" si="8"/>
        <v>1298.6567</v>
      </c>
      <c r="J82" s="6"/>
      <c r="K82" s="10"/>
    </row>
    <row r="83" spans="2:11" x14ac:dyDescent="0.2">
      <c r="B83" s="2">
        <v>82</v>
      </c>
      <c r="C83" s="5" t="s">
        <v>78</v>
      </c>
      <c r="D83" s="5" t="s">
        <v>79</v>
      </c>
      <c r="E83" s="5">
        <v>254610</v>
      </c>
      <c r="F83" s="4">
        <v>43343</v>
      </c>
      <c r="G83" s="6">
        <v>71.650000000000006</v>
      </c>
      <c r="H83" s="6">
        <f t="shared" si="9"/>
        <v>15.0465</v>
      </c>
      <c r="I83" s="6">
        <f t="shared" si="8"/>
        <v>86.6965</v>
      </c>
      <c r="J83" s="6"/>
      <c r="K83" s="10"/>
    </row>
    <row r="84" spans="2:11" x14ac:dyDescent="0.2">
      <c r="B84" s="2">
        <v>83</v>
      </c>
      <c r="C84" s="5" t="s">
        <v>471</v>
      </c>
      <c r="D84" s="5" t="s">
        <v>472</v>
      </c>
      <c r="E84" s="5" t="s">
        <v>555</v>
      </c>
      <c r="F84" s="4">
        <v>43343</v>
      </c>
      <c r="G84" s="6">
        <v>1123.97</v>
      </c>
      <c r="H84" s="6">
        <f t="shared" si="9"/>
        <v>236.03370000000001</v>
      </c>
      <c r="I84" s="6">
        <f t="shared" si="8"/>
        <v>1360.0037</v>
      </c>
      <c r="J84" s="6"/>
      <c r="K84" s="10"/>
    </row>
    <row r="85" spans="2:11" x14ac:dyDescent="0.2">
      <c r="B85" s="2">
        <v>84</v>
      </c>
      <c r="C85" s="5" t="s">
        <v>10</v>
      </c>
      <c r="D85" s="5" t="s">
        <v>34</v>
      </c>
      <c r="E85" s="5" t="s">
        <v>560</v>
      </c>
      <c r="F85" s="4">
        <v>43343</v>
      </c>
      <c r="G85" s="6">
        <v>224.97</v>
      </c>
      <c r="H85" s="6">
        <f t="shared" si="9"/>
        <v>47.243699999999997</v>
      </c>
      <c r="I85" s="6">
        <f t="shared" si="8"/>
        <v>272.21370000000002</v>
      </c>
      <c r="J85" s="6"/>
      <c r="K85" s="10"/>
    </row>
    <row r="86" spans="2:11" x14ac:dyDescent="0.2">
      <c r="B86" s="2">
        <v>85</v>
      </c>
      <c r="C86" s="5" t="s">
        <v>26</v>
      </c>
      <c r="D86" s="5" t="s">
        <v>32</v>
      </c>
      <c r="E86" s="5" t="s">
        <v>561</v>
      </c>
      <c r="F86" s="4">
        <v>43343</v>
      </c>
      <c r="G86" s="6">
        <v>1000</v>
      </c>
      <c r="H86" s="6">
        <f t="shared" si="9"/>
        <v>210</v>
      </c>
      <c r="I86" s="6">
        <f t="shared" si="8"/>
        <v>1210</v>
      </c>
      <c r="J86" s="6"/>
      <c r="K86" s="10"/>
    </row>
    <row r="87" spans="2:11" x14ac:dyDescent="0.2">
      <c r="B87" s="2">
        <v>86</v>
      </c>
      <c r="C87" s="5" t="s">
        <v>265</v>
      </c>
      <c r="D87" s="5" t="s">
        <v>266</v>
      </c>
      <c r="E87" s="5" t="s">
        <v>562</v>
      </c>
      <c r="F87" s="4">
        <v>43343</v>
      </c>
      <c r="G87" s="6">
        <v>1265</v>
      </c>
      <c r="H87" s="6">
        <f t="shared" si="9"/>
        <v>265.64999999999998</v>
      </c>
      <c r="I87" s="6">
        <f t="shared" si="8"/>
        <v>1530.65</v>
      </c>
      <c r="J87" s="6"/>
      <c r="K87" s="10"/>
    </row>
    <row r="88" spans="2:11" x14ac:dyDescent="0.2">
      <c r="B88" s="2">
        <v>87</v>
      </c>
      <c r="C88" s="5" t="s">
        <v>28</v>
      </c>
      <c r="D88" s="5" t="s">
        <v>27</v>
      </c>
      <c r="E88" s="5" t="s">
        <v>563</v>
      </c>
      <c r="F88" s="4">
        <v>43343</v>
      </c>
      <c r="G88" s="6">
        <v>30</v>
      </c>
      <c r="H88" s="6">
        <f>G88*0.1</f>
        <v>3</v>
      </c>
      <c r="I88" s="6">
        <f t="shared" si="8"/>
        <v>33</v>
      </c>
      <c r="J88" s="6"/>
      <c r="K88" s="10"/>
    </row>
    <row r="89" spans="2:11" x14ac:dyDescent="0.2">
      <c r="B89" s="2">
        <v>88</v>
      </c>
      <c r="C89" s="5" t="s">
        <v>28</v>
      </c>
      <c r="D89" s="5" t="s">
        <v>27</v>
      </c>
      <c r="E89" s="5" t="s">
        <v>564</v>
      </c>
      <c r="F89" s="4">
        <v>43343</v>
      </c>
      <c r="G89" s="6">
        <v>22.28</v>
      </c>
      <c r="H89" s="6">
        <f>G89*0.1</f>
        <v>2.2280000000000002</v>
      </c>
      <c r="I89" s="6">
        <f t="shared" si="8"/>
        <v>24.508000000000003</v>
      </c>
      <c r="J89" s="6"/>
      <c r="K89" s="10"/>
    </row>
    <row r="90" spans="2:11" x14ac:dyDescent="0.2">
      <c r="B90" s="2">
        <v>89</v>
      </c>
      <c r="C90" s="5" t="s">
        <v>357</v>
      </c>
      <c r="D90" s="5" t="s">
        <v>358</v>
      </c>
      <c r="E90" s="5" t="s">
        <v>571</v>
      </c>
      <c r="F90" s="4">
        <v>43343</v>
      </c>
      <c r="G90" s="6">
        <v>17.920000000000002</v>
      </c>
      <c r="H90" s="6">
        <f t="shared" ref="H90:H97" si="10">G90*0.21</f>
        <v>3.7632000000000003</v>
      </c>
      <c r="I90" s="6">
        <f t="shared" si="8"/>
        <v>21.683200000000003</v>
      </c>
      <c r="J90" s="6"/>
      <c r="K90" s="10"/>
    </row>
    <row r="91" spans="2:11" x14ac:dyDescent="0.2">
      <c r="B91" s="2">
        <v>90</v>
      </c>
      <c r="C91" s="5" t="s">
        <v>86</v>
      </c>
      <c r="D91" s="5" t="s">
        <v>87</v>
      </c>
      <c r="E91" s="5" t="s">
        <v>572</v>
      </c>
      <c r="F91" s="4">
        <v>43343</v>
      </c>
      <c r="G91" s="6">
        <v>285</v>
      </c>
      <c r="H91" s="6">
        <f t="shared" si="10"/>
        <v>59.849999999999994</v>
      </c>
      <c r="I91" s="6">
        <f t="shared" si="8"/>
        <v>344.85</v>
      </c>
      <c r="J91" s="6"/>
      <c r="K91" s="10"/>
    </row>
    <row r="92" spans="2:11" x14ac:dyDescent="0.2">
      <c r="B92" s="2">
        <v>91</v>
      </c>
      <c r="C92" s="5" t="s">
        <v>86</v>
      </c>
      <c r="D92" s="5" t="s">
        <v>87</v>
      </c>
      <c r="E92" s="5" t="s">
        <v>573</v>
      </c>
      <c r="F92" s="4">
        <v>43343</v>
      </c>
      <c r="G92" s="6">
        <v>158.33000000000001</v>
      </c>
      <c r="H92" s="6">
        <f t="shared" si="10"/>
        <v>33.249299999999998</v>
      </c>
      <c r="I92" s="6">
        <f t="shared" si="8"/>
        <v>191.57930000000002</v>
      </c>
      <c r="J92" s="6"/>
      <c r="K92" s="10"/>
    </row>
    <row r="93" spans="2:11" x14ac:dyDescent="0.2">
      <c r="B93" s="2">
        <v>92</v>
      </c>
      <c r="C93" s="5" t="s">
        <v>574</v>
      </c>
      <c r="D93" s="5" t="s">
        <v>575</v>
      </c>
      <c r="E93" s="5" t="s">
        <v>576</v>
      </c>
      <c r="F93" s="4">
        <v>43343</v>
      </c>
      <c r="G93" s="6">
        <v>243.2</v>
      </c>
      <c r="H93" s="6">
        <f t="shared" si="10"/>
        <v>51.071999999999996</v>
      </c>
      <c r="I93" s="6">
        <f t="shared" si="8"/>
        <v>294.27199999999999</v>
      </c>
      <c r="J93" s="6"/>
      <c r="K93" s="10"/>
    </row>
    <row r="94" spans="2:11" x14ac:dyDescent="0.2">
      <c r="B94" s="2">
        <v>93</v>
      </c>
      <c r="C94" s="5" t="s">
        <v>89</v>
      </c>
      <c r="D94" s="5" t="s">
        <v>90</v>
      </c>
      <c r="E94" s="5" t="s">
        <v>577</v>
      </c>
      <c r="F94" s="4">
        <v>43343</v>
      </c>
      <c r="G94" s="6">
        <v>572.84</v>
      </c>
      <c r="H94" s="6">
        <f t="shared" si="10"/>
        <v>120.29640000000001</v>
      </c>
      <c r="I94" s="6">
        <f t="shared" si="8"/>
        <v>693.13640000000009</v>
      </c>
      <c r="J94" s="6"/>
      <c r="K94" s="10"/>
    </row>
    <row r="95" spans="2:11" x14ac:dyDescent="0.2">
      <c r="B95" s="2">
        <v>94</v>
      </c>
      <c r="C95" s="5" t="s">
        <v>578</v>
      </c>
      <c r="D95" s="5" t="s">
        <v>579</v>
      </c>
      <c r="E95" s="5" t="s">
        <v>580</v>
      </c>
      <c r="F95" s="4">
        <v>43343</v>
      </c>
      <c r="G95" s="6">
        <v>25.34</v>
      </c>
      <c r="H95" s="6">
        <f t="shared" si="10"/>
        <v>5.3213999999999997</v>
      </c>
      <c r="I95" s="6">
        <f t="shared" si="8"/>
        <v>30.6614</v>
      </c>
      <c r="J95" s="6"/>
      <c r="K95" s="10"/>
    </row>
    <row r="96" spans="2:11" x14ac:dyDescent="0.2">
      <c r="B96" s="2">
        <v>95</v>
      </c>
      <c r="C96" s="5" t="s">
        <v>8</v>
      </c>
      <c r="D96" s="5" t="s">
        <v>9</v>
      </c>
      <c r="E96" s="5">
        <v>790</v>
      </c>
      <c r="F96" s="4">
        <v>43343</v>
      </c>
      <c r="G96" s="6">
        <v>41.34</v>
      </c>
      <c r="H96" s="6">
        <f t="shared" si="10"/>
        <v>8.6814</v>
      </c>
      <c r="I96" s="6">
        <f t="shared" si="8"/>
        <v>50.0214</v>
      </c>
      <c r="J96" s="6"/>
      <c r="K96" s="10"/>
    </row>
    <row r="97" spans="2:11" x14ac:dyDescent="0.2">
      <c r="B97" s="2">
        <v>96</v>
      </c>
      <c r="C97" s="5" t="s">
        <v>176</v>
      </c>
      <c r="D97" s="5" t="s">
        <v>177</v>
      </c>
      <c r="E97" s="5" t="s">
        <v>581</v>
      </c>
      <c r="F97" s="4">
        <v>43343</v>
      </c>
      <c r="G97" s="6">
        <v>452.1</v>
      </c>
      <c r="H97" s="6">
        <f t="shared" si="10"/>
        <v>94.941000000000003</v>
      </c>
      <c r="I97" s="6">
        <f t="shared" si="8"/>
        <v>547.04100000000005</v>
      </c>
      <c r="J97" s="6"/>
      <c r="K97" s="10"/>
    </row>
    <row r="98" spans="2:11" x14ac:dyDescent="0.2">
      <c r="B98" s="2">
        <v>97</v>
      </c>
      <c r="C98" s="5" t="s">
        <v>11</v>
      </c>
      <c r="D98" s="5" t="s">
        <v>12</v>
      </c>
      <c r="E98" s="5" t="s">
        <v>584</v>
      </c>
      <c r="F98" s="4">
        <v>43343</v>
      </c>
      <c r="G98" s="6">
        <v>140</v>
      </c>
      <c r="H98" s="6">
        <f>G98*0.1</f>
        <v>14</v>
      </c>
      <c r="I98" s="6">
        <f t="shared" si="8"/>
        <v>154</v>
      </c>
      <c r="J98" s="6"/>
      <c r="K98" s="10"/>
    </row>
    <row r="99" spans="2:11" x14ac:dyDescent="0.2">
      <c r="B99" s="2">
        <v>98</v>
      </c>
      <c r="C99" s="5" t="s">
        <v>11</v>
      </c>
      <c r="D99" s="5" t="s">
        <v>12</v>
      </c>
      <c r="E99" s="5" t="s">
        <v>585</v>
      </c>
      <c r="F99" s="4">
        <v>43343</v>
      </c>
      <c r="G99" s="6">
        <v>606</v>
      </c>
      <c r="H99" s="6">
        <f t="shared" ref="H99:H125" si="11">G99*0.21</f>
        <v>127.25999999999999</v>
      </c>
      <c r="I99" s="6">
        <f t="shared" si="8"/>
        <v>733.26</v>
      </c>
      <c r="J99" s="6"/>
      <c r="K99" s="10"/>
    </row>
    <row r="100" spans="2:11" x14ac:dyDescent="0.2">
      <c r="B100" s="2">
        <v>99</v>
      </c>
      <c r="C100" s="5" t="s">
        <v>59</v>
      </c>
      <c r="D100" s="5" t="s">
        <v>60</v>
      </c>
      <c r="E100" s="5">
        <v>809</v>
      </c>
      <c r="F100" s="4">
        <v>43344</v>
      </c>
      <c r="G100" s="6">
        <v>15</v>
      </c>
      <c r="H100" s="6">
        <f t="shared" si="11"/>
        <v>3.15</v>
      </c>
      <c r="I100" s="6">
        <f t="shared" si="8"/>
        <v>18.149999999999999</v>
      </c>
      <c r="J100" s="6"/>
      <c r="K100" s="10"/>
    </row>
    <row r="101" spans="2:11" x14ac:dyDescent="0.2">
      <c r="B101" s="2">
        <v>100</v>
      </c>
      <c r="C101" s="5" t="s">
        <v>15</v>
      </c>
      <c r="D101" s="5" t="s">
        <v>31</v>
      </c>
      <c r="E101" s="5" t="s">
        <v>568</v>
      </c>
      <c r="F101" s="4">
        <v>43344</v>
      </c>
      <c r="G101" s="6">
        <v>155</v>
      </c>
      <c r="H101" s="6">
        <f t="shared" si="11"/>
        <v>32.549999999999997</v>
      </c>
      <c r="I101" s="6">
        <f t="shared" si="8"/>
        <v>187.55</v>
      </c>
      <c r="J101" s="6"/>
      <c r="K101" s="10"/>
    </row>
    <row r="102" spans="2:11" x14ac:dyDescent="0.2">
      <c r="B102" s="2">
        <v>101</v>
      </c>
      <c r="C102" s="5" t="s">
        <v>280</v>
      </c>
      <c r="D102" s="5" t="s">
        <v>35</v>
      </c>
      <c r="E102" s="5">
        <v>18361</v>
      </c>
      <c r="F102" s="4">
        <v>43346</v>
      </c>
      <c r="G102" s="6">
        <v>155</v>
      </c>
      <c r="H102" s="6">
        <f t="shared" si="11"/>
        <v>32.549999999999997</v>
      </c>
      <c r="I102" s="6">
        <f t="shared" si="8"/>
        <v>187.55</v>
      </c>
      <c r="J102" s="6"/>
      <c r="K102" s="10"/>
    </row>
    <row r="103" spans="2:11" x14ac:dyDescent="0.2">
      <c r="B103" s="2">
        <v>102</v>
      </c>
      <c r="C103" s="5" t="s">
        <v>36</v>
      </c>
      <c r="D103" s="5" t="s">
        <v>37</v>
      </c>
      <c r="E103" s="5">
        <v>180780</v>
      </c>
      <c r="F103" s="4">
        <v>43346</v>
      </c>
      <c r="G103" s="6">
        <v>303.75</v>
      </c>
      <c r="H103" s="6">
        <f t="shared" si="11"/>
        <v>63.787499999999994</v>
      </c>
      <c r="I103" s="6">
        <f t="shared" si="8"/>
        <v>367.53750000000002</v>
      </c>
      <c r="J103" s="6"/>
      <c r="K103" s="10"/>
    </row>
    <row r="104" spans="2:11" x14ac:dyDescent="0.2">
      <c r="B104" s="2">
        <v>103</v>
      </c>
      <c r="C104" s="5" t="s">
        <v>556</v>
      </c>
      <c r="D104" s="5" t="s">
        <v>557</v>
      </c>
      <c r="E104" s="5" t="s">
        <v>558</v>
      </c>
      <c r="F104" s="4">
        <v>43346</v>
      </c>
      <c r="G104" s="6">
        <v>2884.3</v>
      </c>
      <c r="H104" s="6">
        <f t="shared" si="11"/>
        <v>605.70299999999997</v>
      </c>
      <c r="I104" s="6">
        <f t="shared" si="8"/>
        <v>3490.0030000000002</v>
      </c>
      <c r="J104" s="6"/>
      <c r="K104" s="10"/>
    </row>
    <row r="105" spans="2:11" x14ac:dyDescent="0.2">
      <c r="B105" s="2">
        <v>104</v>
      </c>
      <c r="C105" s="5" t="s">
        <v>247</v>
      </c>
      <c r="D105" s="5" t="s">
        <v>248</v>
      </c>
      <c r="E105" s="5">
        <v>11</v>
      </c>
      <c r="F105" s="4">
        <v>43346</v>
      </c>
      <c r="G105" s="6">
        <v>5455.3</v>
      </c>
      <c r="H105" s="6">
        <f t="shared" si="11"/>
        <v>1145.6130000000001</v>
      </c>
      <c r="I105" s="6">
        <f t="shared" si="8"/>
        <v>6600.9130000000005</v>
      </c>
      <c r="J105" s="6"/>
      <c r="K105" s="10"/>
    </row>
    <row r="106" spans="2:11" x14ac:dyDescent="0.2">
      <c r="B106" s="2">
        <v>105</v>
      </c>
      <c r="C106" s="5" t="s">
        <v>54</v>
      </c>
      <c r="D106" s="5" t="s">
        <v>55</v>
      </c>
      <c r="E106" s="5">
        <v>423</v>
      </c>
      <c r="F106" s="4">
        <v>43346</v>
      </c>
      <c r="G106" s="6">
        <v>2544</v>
      </c>
      <c r="H106" s="6">
        <f t="shared" si="11"/>
        <v>534.24</v>
      </c>
      <c r="I106" s="6">
        <f t="shared" ref="I106:I137" si="12">G106+H106</f>
        <v>3078.24</v>
      </c>
      <c r="J106" s="6"/>
      <c r="K106" s="10"/>
    </row>
    <row r="107" spans="2:11" x14ac:dyDescent="0.2">
      <c r="B107" s="2">
        <v>106</v>
      </c>
      <c r="C107" s="5" t="s">
        <v>54</v>
      </c>
      <c r="D107" s="5" t="s">
        <v>55</v>
      </c>
      <c r="E107" s="5">
        <v>424</v>
      </c>
      <c r="F107" s="4">
        <v>43346</v>
      </c>
      <c r="G107" s="6">
        <v>1325</v>
      </c>
      <c r="H107" s="6">
        <f t="shared" si="11"/>
        <v>278.25</v>
      </c>
      <c r="I107" s="6">
        <f t="shared" si="12"/>
        <v>1603.25</v>
      </c>
      <c r="J107" s="6"/>
      <c r="K107" s="10"/>
    </row>
    <row r="108" spans="2:11" x14ac:dyDescent="0.2">
      <c r="B108" s="2">
        <v>107</v>
      </c>
      <c r="C108" s="5" t="s">
        <v>54</v>
      </c>
      <c r="D108" s="5" t="s">
        <v>55</v>
      </c>
      <c r="E108" s="5">
        <v>425</v>
      </c>
      <c r="F108" s="4">
        <v>43346</v>
      </c>
      <c r="G108" s="6">
        <v>177</v>
      </c>
      <c r="H108" s="6">
        <f t="shared" si="11"/>
        <v>37.17</v>
      </c>
      <c r="I108" s="6">
        <f t="shared" si="12"/>
        <v>214.17000000000002</v>
      </c>
      <c r="J108" s="6"/>
      <c r="K108" s="10"/>
    </row>
    <row r="109" spans="2:11" x14ac:dyDescent="0.2">
      <c r="B109" s="2">
        <v>108</v>
      </c>
      <c r="C109" s="5" t="s">
        <v>54</v>
      </c>
      <c r="D109" s="5" t="s">
        <v>55</v>
      </c>
      <c r="E109" s="5">
        <v>426</v>
      </c>
      <c r="F109" s="4">
        <v>43346</v>
      </c>
      <c r="G109" s="6">
        <v>407</v>
      </c>
      <c r="H109" s="6">
        <f t="shared" si="11"/>
        <v>85.47</v>
      </c>
      <c r="I109" s="6">
        <f t="shared" si="12"/>
        <v>492.47</v>
      </c>
      <c r="J109" s="6"/>
      <c r="K109" s="10"/>
    </row>
    <row r="110" spans="2:11" x14ac:dyDescent="0.2">
      <c r="B110" s="2">
        <v>109</v>
      </c>
      <c r="C110" s="5" t="s">
        <v>394</v>
      </c>
      <c r="D110" s="5" t="s">
        <v>395</v>
      </c>
      <c r="E110" s="5">
        <v>3322</v>
      </c>
      <c r="F110" s="4">
        <v>43346</v>
      </c>
      <c r="G110" s="6">
        <v>25.42</v>
      </c>
      <c r="H110" s="6">
        <f t="shared" si="11"/>
        <v>5.3382000000000005</v>
      </c>
      <c r="I110" s="6">
        <f t="shared" si="12"/>
        <v>30.758200000000002</v>
      </c>
      <c r="J110" s="6"/>
      <c r="K110" s="10"/>
    </row>
    <row r="111" spans="2:11" x14ac:dyDescent="0.2">
      <c r="B111" s="2">
        <v>110</v>
      </c>
      <c r="C111" s="5" t="s">
        <v>40</v>
      </c>
      <c r="D111" s="5" t="s">
        <v>41</v>
      </c>
      <c r="E111" s="5">
        <v>32256</v>
      </c>
      <c r="F111" s="4">
        <v>43348</v>
      </c>
      <c r="G111" s="6">
        <v>346.61</v>
      </c>
      <c r="H111" s="6">
        <f t="shared" si="11"/>
        <v>72.7881</v>
      </c>
      <c r="I111" s="6">
        <f t="shared" si="12"/>
        <v>419.3981</v>
      </c>
      <c r="J111" s="6"/>
      <c r="K111" s="10"/>
    </row>
    <row r="112" spans="2:11" x14ac:dyDescent="0.2">
      <c r="B112" s="2">
        <v>111</v>
      </c>
      <c r="C112" s="5" t="s">
        <v>387</v>
      </c>
      <c r="D112" s="5" t="s">
        <v>388</v>
      </c>
      <c r="E112" s="5" t="s">
        <v>607</v>
      </c>
      <c r="F112" s="4">
        <v>43348</v>
      </c>
      <c r="G112" s="6">
        <v>9.7100000000000009</v>
      </c>
      <c r="H112" s="6">
        <f t="shared" si="11"/>
        <v>2.0390999999999999</v>
      </c>
      <c r="I112" s="6">
        <f t="shared" si="12"/>
        <v>11.7491</v>
      </c>
      <c r="J112" s="6"/>
      <c r="K112" s="10"/>
    </row>
    <row r="113" spans="2:11" x14ac:dyDescent="0.2">
      <c r="B113" s="2">
        <v>112</v>
      </c>
      <c r="C113" s="5" t="s">
        <v>285</v>
      </c>
      <c r="D113" s="5" t="s">
        <v>286</v>
      </c>
      <c r="E113" s="5">
        <v>97</v>
      </c>
      <c r="F113" s="4">
        <v>43349</v>
      </c>
      <c r="G113" s="6">
        <v>959.28</v>
      </c>
      <c r="H113" s="6">
        <f t="shared" si="11"/>
        <v>201.44879999999998</v>
      </c>
      <c r="I113" s="6">
        <f t="shared" si="12"/>
        <v>1160.7287999999999</v>
      </c>
      <c r="J113" s="6"/>
      <c r="K113" s="10"/>
    </row>
    <row r="114" spans="2:11" x14ac:dyDescent="0.2">
      <c r="B114" s="2">
        <v>113</v>
      </c>
      <c r="C114" s="5" t="s">
        <v>565</v>
      </c>
      <c r="D114" s="5" t="s">
        <v>566</v>
      </c>
      <c r="E114" s="5" t="s">
        <v>567</v>
      </c>
      <c r="F114" s="4">
        <v>43353</v>
      </c>
      <c r="G114" s="6">
        <v>2012</v>
      </c>
      <c r="H114" s="6">
        <f t="shared" si="11"/>
        <v>422.52</v>
      </c>
      <c r="I114" s="6">
        <f t="shared" si="12"/>
        <v>2434.52</v>
      </c>
      <c r="J114" s="6"/>
      <c r="K114" s="10"/>
    </row>
    <row r="115" spans="2:11" x14ac:dyDescent="0.2">
      <c r="B115" s="2">
        <v>114</v>
      </c>
      <c r="C115" s="5" t="s">
        <v>45</v>
      </c>
      <c r="D115" s="5" t="s">
        <v>46</v>
      </c>
      <c r="E115" s="16">
        <v>804001194</v>
      </c>
      <c r="F115" s="4">
        <v>43358</v>
      </c>
      <c r="G115" s="6">
        <v>28.79</v>
      </c>
      <c r="H115" s="6">
        <f t="shared" si="11"/>
        <v>6.0458999999999996</v>
      </c>
      <c r="I115" s="6">
        <f t="shared" si="12"/>
        <v>34.835899999999995</v>
      </c>
      <c r="J115" s="6"/>
      <c r="K115" s="10"/>
    </row>
    <row r="116" spans="2:11" x14ac:dyDescent="0.2">
      <c r="B116" s="2">
        <v>115</v>
      </c>
      <c r="C116" s="5" t="s">
        <v>10</v>
      </c>
      <c r="D116" s="5" t="s">
        <v>34</v>
      </c>
      <c r="E116" s="5" t="s">
        <v>591</v>
      </c>
      <c r="F116" s="4">
        <v>43358</v>
      </c>
      <c r="G116" s="6">
        <v>208.51</v>
      </c>
      <c r="H116" s="6">
        <f t="shared" si="11"/>
        <v>43.787099999999995</v>
      </c>
      <c r="I116" s="6">
        <f t="shared" si="12"/>
        <v>252.2971</v>
      </c>
      <c r="J116" s="6"/>
      <c r="K116" s="10"/>
    </row>
    <row r="117" spans="2:11" x14ac:dyDescent="0.2">
      <c r="B117" s="2">
        <v>116</v>
      </c>
      <c r="C117" s="5" t="s">
        <v>8</v>
      </c>
      <c r="D117" s="5" t="s">
        <v>9</v>
      </c>
      <c r="E117" s="5">
        <v>848</v>
      </c>
      <c r="F117" s="4">
        <v>43358</v>
      </c>
      <c r="G117" s="6">
        <v>20.66</v>
      </c>
      <c r="H117" s="6">
        <f t="shared" si="11"/>
        <v>4.3385999999999996</v>
      </c>
      <c r="I117" s="6">
        <f t="shared" si="12"/>
        <v>24.9986</v>
      </c>
      <c r="J117" s="6"/>
      <c r="K117" s="10"/>
    </row>
    <row r="118" spans="2:11" x14ac:dyDescent="0.2">
      <c r="B118" s="2">
        <v>117</v>
      </c>
      <c r="C118" s="5" t="s">
        <v>543</v>
      </c>
      <c r="D118" s="5" t="s">
        <v>544</v>
      </c>
      <c r="E118" s="5" t="s">
        <v>587</v>
      </c>
      <c r="F118" s="4">
        <v>43360</v>
      </c>
      <c r="G118" s="6">
        <v>1850</v>
      </c>
      <c r="H118" s="6">
        <f t="shared" si="11"/>
        <v>388.5</v>
      </c>
      <c r="I118" s="6">
        <f t="shared" si="12"/>
        <v>2238.5</v>
      </c>
      <c r="J118" s="6"/>
      <c r="K118" s="10"/>
    </row>
    <row r="119" spans="2:11" x14ac:dyDescent="0.2">
      <c r="B119" s="2">
        <v>118</v>
      </c>
      <c r="C119" s="5" t="s">
        <v>588</v>
      </c>
      <c r="D119" s="5" t="s">
        <v>589</v>
      </c>
      <c r="E119" s="5" t="s">
        <v>590</v>
      </c>
      <c r="F119" s="4">
        <v>43360</v>
      </c>
      <c r="G119" s="6">
        <v>2450</v>
      </c>
      <c r="H119" s="6">
        <f t="shared" si="11"/>
        <v>514.5</v>
      </c>
      <c r="I119" s="6">
        <f t="shared" si="12"/>
        <v>2964.5</v>
      </c>
      <c r="J119" s="6"/>
      <c r="K119" s="10"/>
    </row>
    <row r="120" spans="2:11" x14ac:dyDescent="0.2">
      <c r="B120" s="2">
        <v>119</v>
      </c>
      <c r="C120" s="5" t="s">
        <v>468</v>
      </c>
      <c r="D120" s="5" t="s">
        <v>469</v>
      </c>
      <c r="E120" s="5" t="s">
        <v>592</v>
      </c>
      <c r="F120" s="4">
        <v>43361</v>
      </c>
      <c r="G120" s="6">
        <v>15000</v>
      </c>
      <c r="H120" s="6">
        <f t="shared" si="11"/>
        <v>3150</v>
      </c>
      <c r="I120" s="6">
        <f t="shared" si="12"/>
        <v>18150</v>
      </c>
      <c r="J120" s="6"/>
      <c r="K120" s="10"/>
    </row>
    <row r="121" spans="2:11" x14ac:dyDescent="0.2">
      <c r="B121" s="2">
        <v>120</v>
      </c>
      <c r="C121" s="5" t="s">
        <v>468</v>
      </c>
      <c r="D121" s="5" t="s">
        <v>469</v>
      </c>
      <c r="E121" s="5" t="s">
        <v>593</v>
      </c>
      <c r="F121" s="4">
        <v>43361</v>
      </c>
      <c r="G121" s="6">
        <v>20000</v>
      </c>
      <c r="H121" s="6">
        <f t="shared" si="11"/>
        <v>4200</v>
      </c>
      <c r="I121" s="6">
        <f t="shared" si="12"/>
        <v>24200</v>
      </c>
      <c r="J121" s="6"/>
      <c r="K121" s="10"/>
    </row>
    <row r="122" spans="2:11" x14ac:dyDescent="0.2">
      <c r="B122" s="2">
        <v>121</v>
      </c>
      <c r="C122" s="5" t="s">
        <v>610</v>
      </c>
      <c r="D122" s="5" t="s">
        <v>611</v>
      </c>
      <c r="E122" s="5" t="s">
        <v>612</v>
      </c>
      <c r="F122" s="4">
        <v>43362</v>
      </c>
      <c r="G122" s="6">
        <v>2439</v>
      </c>
      <c r="H122" s="6">
        <f t="shared" si="11"/>
        <v>512.18999999999994</v>
      </c>
      <c r="I122" s="6">
        <f t="shared" si="12"/>
        <v>2951.19</v>
      </c>
      <c r="J122" s="6"/>
      <c r="K122" s="10"/>
    </row>
    <row r="123" spans="2:11" x14ac:dyDescent="0.2">
      <c r="B123" s="2">
        <v>122</v>
      </c>
      <c r="C123" s="5" t="s">
        <v>594</v>
      </c>
      <c r="D123" s="5" t="s">
        <v>595</v>
      </c>
      <c r="E123" s="5" t="s">
        <v>596</v>
      </c>
      <c r="F123" s="4">
        <v>43363</v>
      </c>
      <c r="G123" s="6">
        <v>15.702400000000001</v>
      </c>
      <c r="H123" s="6">
        <f t="shared" si="11"/>
        <v>3.297504</v>
      </c>
      <c r="I123" s="6">
        <f t="shared" si="12"/>
        <v>18.999904000000001</v>
      </c>
      <c r="J123" s="6"/>
      <c r="K123" s="10"/>
    </row>
    <row r="124" spans="2:11" x14ac:dyDescent="0.2">
      <c r="B124" s="2">
        <v>123</v>
      </c>
      <c r="C124" s="5" t="s">
        <v>597</v>
      </c>
      <c r="D124" s="5" t="s">
        <v>598</v>
      </c>
      <c r="E124" s="5" t="s">
        <v>599</v>
      </c>
      <c r="F124" s="4">
        <v>43363</v>
      </c>
      <c r="G124" s="6">
        <v>20.23</v>
      </c>
      <c r="H124" s="6">
        <f t="shared" si="11"/>
        <v>4.2482999999999995</v>
      </c>
      <c r="I124" s="6">
        <f t="shared" si="12"/>
        <v>24.478300000000001</v>
      </c>
      <c r="J124" s="6"/>
      <c r="K124" s="10"/>
    </row>
    <row r="125" spans="2:11" x14ac:dyDescent="0.2">
      <c r="B125" s="2">
        <v>124</v>
      </c>
      <c r="C125" s="5" t="s">
        <v>24</v>
      </c>
      <c r="D125" s="5" t="s">
        <v>25</v>
      </c>
      <c r="E125" s="4" t="s">
        <v>600</v>
      </c>
      <c r="F125" s="4">
        <v>43364</v>
      </c>
      <c r="G125" s="6">
        <v>1777.35</v>
      </c>
      <c r="H125" s="6">
        <f t="shared" si="11"/>
        <v>373.24349999999998</v>
      </c>
      <c r="I125" s="6">
        <f t="shared" si="12"/>
        <v>2150.5934999999999</v>
      </c>
      <c r="J125" s="6"/>
      <c r="K125" s="10"/>
    </row>
    <row r="126" spans="2:11" x14ac:dyDescent="0.2">
      <c r="B126" s="2">
        <v>125</v>
      </c>
      <c r="C126" s="5" t="s">
        <v>186</v>
      </c>
      <c r="D126" s="5" t="s">
        <v>403</v>
      </c>
      <c r="E126" s="4" t="s">
        <v>601</v>
      </c>
      <c r="F126" s="4">
        <v>43365</v>
      </c>
      <c r="G126" s="6">
        <v>151.51</v>
      </c>
      <c r="H126" s="6">
        <v>31.81</v>
      </c>
      <c r="I126" s="6">
        <f t="shared" si="12"/>
        <v>183.32</v>
      </c>
      <c r="J126" s="6"/>
      <c r="K126" s="10"/>
    </row>
    <row r="127" spans="2:11" x14ac:dyDescent="0.2">
      <c r="B127" s="2">
        <v>126</v>
      </c>
      <c r="C127" s="5" t="s">
        <v>499</v>
      </c>
      <c r="D127" s="5" t="s">
        <v>500</v>
      </c>
      <c r="E127" s="5">
        <v>1800179</v>
      </c>
      <c r="F127" s="4">
        <v>43366</v>
      </c>
      <c r="G127" s="6">
        <v>606</v>
      </c>
      <c r="H127" s="6">
        <f>G127*0.21</f>
        <v>127.25999999999999</v>
      </c>
      <c r="I127" s="6">
        <f t="shared" si="12"/>
        <v>733.26</v>
      </c>
      <c r="J127" s="6"/>
      <c r="K127" s="10"/>
    </row>
    <row r="128" spans="2:11" x14ac:dyDescent="0.2">
      <c r="B128" s="2">
        <v>127</v>
      </c>
      <c r="C128" s="5" t="s">
        <v>256</v>
      </c>
      <c r="D128" s="5" t="s">
        <v>257</v>
      </c>
      <c r="E128" s="5">
        <v>4099</v>
      </c>
      <c r="F128" s="4">
        <v>43367</v>
      </c>
      <c r="G128" s="6">
        <v>3429.95</v>
      </c>
      <c r="H128" s="6">
        <f>G128*0.1</f>
        <v>342.995</v>
      </c>
      <c r="I128" s="6">
        <f t="shared" si="12"/>
        <v>3772.9449999999997</v>
      </c>
      <c r="J128" s="6"/>
      <c r="K128" s="10"/>
    </row>
    <row r="129" spans="2:11" x14ac:dyDescent="0.2">
      <c r="B129" s="2">
        <v>128</v>
      </c>
      <c r="C129" s="5" t="s">
        <v>258</v>
      </c>
      <c r="D129" s="5" t="s">
        <v>259</v>
      </c>
      <c r="E129" s="5">
        <v>3582</v>
      </c>
      <c r="F129" s="4">
        <v>43367</v>
      </c>
      <c r="G129" s="6">
        <v>811.27</v>
      </c>
      <c r="H129" s="6"/>
      <c r="I129" s="6">
        <f t="shared" si="12"/>
        <v>811.27</v>
      </c>
      <c r="J129" s="6"/>
      <c r="K129" s="10"/>
    </row>
    <row r="130" spans="2:11" x14ac:dyDescent="0.2">
      <c r="B130" s="2">
        <v>129</v>
      </c>
      <c r="C130" s="5" t="s">
        <v>43</v>
      </c>
      <c r="D130" s="5" t="s">
        <v>44</v>
      </c>
      <c r="E130" s="5" t="s">
        <v>619</v>
      </c>
      <c r="F130" s="4">
        <v>43368</v>
      </c>
      <c r="G130" s="6">
        <v>49.85</v>
      </c>
      <c r="H130" s="6">
        <f>G130*0.21</f>
        <v>10.468500000000001</v>
      </c>
      <c r="I130" s="6">
        <f t="shared" si="12"/>
        <v>60.3185</v>
      </c>
      <c r="J130" s="6"/>
      <c r="K130" s="10"/>
    </row>
    <row r="131" spans="2:11" x14ac:dyDescent="0.2">
      <c r="B131" s="2">
        <v>130</v>
      </c>
      <c r="C131" s="5" t="s">
        <v>394</v>
      </c>
      <c r="D131" s="5" t="s">
        <v>395</v>
      </c>
      <c r="E131" s="5">
        <v>3647</v>
      </c>
      <c r="F131" s="4">
        <v>43369</v>
      </c>
      <c r="G131" s="6">
        <v>2422.56</v>
      </c>
      <c r="H131" s="6">
        <f>G131*0.21</f>
        <v>508.73759999999999</v>
      </c>
      <c r="I131" s="6">
        <f t="shared" si="12"/>
        <v>2931.2975999999999</v>
      </c>
      <c r="J131" s="6"/>
      <c r="K131" s="10"/>
    </row>
    <row r="132" spans="2:11" x14ac:dyDescent="0.2">
      <c r="B132" s="2">
        <v>131</v>
      </c>
      <c r="C132" s="5" t="s">
        <v>139</v>
      </c>
      <c r="D132" s="5" t="s">
        <v>140</v>
      </c>
      <c r="E132" s="5">
        <v>99</v>
      </c>
      <c r="F132" s="4">
        <v>43369</v>
      </c>
      <c r="G132" s="6">
        <v>172</v>
      </c>
      <c r="H132" s="6">
        <f>G132*0.21</f>
        <v>36.119999999999997</v>
      </c>
      <c r="I132" s="6">
        <f t="shared" si="12"/>
        <v>208.12</v>
      </c>
      <c r="J132" s="6"/>
      <c r="K132" s="10"/>
    </row>
    <row r="133" spans="2:11" x14ac:dyDescent="0.2">
      <c r="B133" s="2">
        <v>132</v>
      </c>
      <c r="C133" s="5" t="s">
        <v>225</v>
      </c>
      <c r="D133" s="5" t="s">
        <v>226</v>
      </c>
      <c r="E133" s="7" t="s">
        <v>602</v>
      </c>
      <c r="F133" s="4">
        <v>43369</v>
      </c>
      <c r="G133" s="6">
        <v>70.349999999999994</v>
      </c>
      <c r="H133" s="6">
        <v>13.39</v>
      </c>
      <c r="I133" s="6">
        <f t="shared" si="12"/>
        <v>83.74</v>
      </c>
      <c r="J133" s="6"/>
      <c r="K133" s="10"/>
    </row>
    <row r="134" spans="2:11" x14ac:dyDescent="0.2">
      <c r="B134" s="2">
        <v>133</v>
      </c>
      <c r="C134" s="5" t="s">
        <v>109</v>
      </c>
      <c r="D134" s="5" t="s">
        <v>110</v>
      </c>
      <c r="E134" s="5" t="s">
        <v>605</v>
      </c>
      <c r="F134" s="4">
        <v>43370</v>
      </c>
      <c r="G134" s="6">
        <v>110</v>
      </c>
      <c r="H134" s="6">
        <f t="shared" ref="H134:H141" si="13">G134*0.21</f>
        <v>23.099999999999998</v>
      </c>
      <c r="I134" s="6">
        <f t="shared" si="12"/>
        <v>133.1</v>
      </c>
      <c r="J134" s="6"/>
      <c r="K134" s="10"/>
    </row>
    <row r="135" spans="2:11" x14ac:dyDescent="0.2">
      <c r="B135" s="2">
        <v>134</v>
      </c>
      <c r="C135" s="5" t="s">
        <v>78</v>
      </c>
      <c r="D135" s="5" t="s">
        <v>79</v>
      </c>
      <c r="E135" s="5">
        <v>256622</v>
      </c>
      <c r="F135" s="4">
        <v>43371</v>
      </c>
      <c r="G135" s="6">
        <v>69.23</v>
      </c>
      <c r="H135" s="6">
        <f t="shared" si="13"/>
        <v>14.5383</v>
      </c>
      <c r="I135" s="6">
        <f t="shared" si="12"/>
        <v>83.768300000000011</v>
      </c>
      <c r="J135" s="6"/>
      <c r="K135" s="10"/>
    </row>
    <row r="136" spans="2:11" x14ac:dyDescent="0.2">
      <c r="B136" s="2">
        <v>135</v>
      </c>
      <c r="C136" s="5" t="s">
        <v>486</v>
      </c>
      <c r="D136" s="5" t="s">
        <v>487</v>
      </c>
      <c r="E136" s="5" t="s">
        <v>604</v>
      </c>
      <c r="F136" s="4">
        <v>43371</v>
      </c>
      <c r="G136" s="6">
        <v>32.97</v>
      </c>
      <c r="H136" s="6">
        <f t="shared" si="13"/>
        <v>6.9236999999999993</v>
      </c>
      <c r="I136" s="6">
        <f t="shared" si="12"/>
        <v>39.893699999999995</v>
      </c>
      <c r="J136" s="6"/>
      <c r="K136" s="10"/>
    </row>
    <row r="137" spans="2:11" x14ac:dyDescent="0.2">
      <c r="B137" s="2">
        <v>136</v>
      </c>
      <c r="C137" s="5" t="s">
        <v>176</v>
      </c>
      <c r="D137" s="5" t="s">
        <v>177</v>
      </c>
      <c r="E137" s="5" t="s">
        <v>608</v>
      </c>
      <c r="F137" s="4">
        <v>43371</v>
      </c>
      <c r="G137" s="6">
        <v>142.57</v>
      </c>
      <c r="H137" s="6">
        <f t="shared" si="13"/>
        <v>29.939699999999998</v>
      </c>
      <c r="I137" s="6">
        <f t="shared" si="12"/>
        <v>172.50969999999998</v>
      </c>
      <c r="J137" s="6"/>
      <c r="K137" s="10"/>
    </row>
    <row r="138" spans="2:11" x14ac:dyDescent="0.2">
      <c r="B138" s="2">
        <v>137</v>
      </c>
      <c r="C138" s="5" t="s">
        <v>438</v>
      </c>
      <c r="D138" s="5" t="s">
        <v>439</v>
      </c>
      <c r="E138" s="5" t="s">
        <v>603</v>
      </c>
      <c r="F138" s="4">
        <v>43373</v>
      </c>
      <c r="G138" s="6">
        <v>543</v>
      </c>
      <c r="H138" s="6">
        <f t="shared" si="13"/>
        <v>114.03</v>
      </c>
      <c r="I138" s="6">
        <f t="shared" ref="I138:I169" si="14">G138+H138</f>
        <v>657.03</v>
      </c>
      <c r="J138" s="6"/>
      <c r="K138" s="10"/>
    </row>
    <row r="139" spans="2:11" x14ac:dyDescent="0.2">
      <c r="B139" s="2">
        <v>138</v>
      </c>
      <c r="C139" s="5" t="s">
        <v>89</v>
      </c>
      <c r="D139" s="5" t="s">
        <v>90</v>
      </c>
      <c r="E139" s="7" t="s">
        <v>606</v>
      </c>
      <c r="F139" s="4">
        <v>43373</v>
      </c>
      <c r="G139" s="6">
        <v>577.84</v>
      </c>
      <c r="H139" s="6">
        <f t="shared" si="13"/>
        <v>121.3464</v>
      </c>
      <c r="I139" s="6">
        <f t="shared" si="14"/>
        <v>699.18640000000005</v>
      </c>
      <c r="J139" s="6"/>
      <c r="K139" s="10"/>
    </row>
    <row r="140" spans="2:11" x14ac:dyDescent="0.2">
      <c r="B140" s="2">
        <v>139</v>
      </c>
      <c r="C140" s="5" t="s">
        <v>26</v>
      </c>
      <c r="D140" s="5" t="s">
        <v>32</v>
      </c>
      <c r="E140" s="5" t="s">
        <v>609</v>
      </c>
      <c r="F140" s="4">
        <v>43373</v>
      </c>
      <c r="G140" s="6">
        <v>1000</v>
      </c>
      <c r="H140" s="6">
        <f t="shared" si="13"/>
        <v>210</v>
      </c>
      <c r="I140" s="6">
        <f t="shared" si="14"/>
        <v>1210</v>
      </c>
      <c r="J140" s="6"/>
      <c r="K140" s="10"/>
    </row>
    <row r="141" spans="2:11" x14ac:dyDescent="0.2">
      <c r="B141" s="2">
        <v>140</v>
      </c>
      <c r="C141" s="5" t="s">
        <v>8</v>
      </c>
      <c r="D141" s="5" t="s">
        <v>9</v>
      </c>
      <c r="E141" s="5">
        <v>903</v>
      </c>
      <c r="F141" s="4">
        <v>43373</v>
      </c>
      <c r="G141" s="6">
        <v>203.9</v>
      </c>
      <c r="H141" s="6">
        <f t="shared" si="13"/>
        <v>42.819000000000003</v>
      </c>
      <c r="I141" s="6">
        <f t="shared" si="14"/>
        <v>246.71899999999999</v>
      </c>
      <c r="J141" s="6"/>
      <c r="K141" s="10"/>
    </row>
    <row r="142" spans="2:11" x14ac:dyDescent="0.2">
      <c r="B142" s="2">
        <v>141</v>
      </c>
      <c r="C142" s="5" t="s">
        <v>28</v>
      </c>
      <c r="D142" s="5" t="s">
        <v>27</v>
      </c>
      <c r="E142" s="5" t="s">
        <v>613</v>
      </c>
      <c r="F142" s="4">
        <v>43373</v>
      </c>
      <c r="G142" s="6">
        <v>33.35</v>
      </c>
      <c r="H142" s="6">
        <f>G142*0.1</f>
        <v>3.3350000000000004</v>
      </c>
      <c r="I142" s="6">
        <f t="shared" si="14"/>
        <v>36.685000000000002</v>
      </c>
      <c r="J142" s="6"/>
      <c r="K142" s="10"/>
    </row>
    <row r="143" spans="2:11" x14ac:dyDescent="0.2">
      <c r="B143" s="2">
        <v>142</v>
      </c>
      <c r="C143" s="5" t="s">
        <v>574</v>
      </c>
      <c r="D143" s="5" t="s">
        <v>575</v>
      </c>
      <c r="E143" s="5" t="s">
        <v>614</v>
      </c>
      <c r="F143" s="4">
        <v>43373</v>
      </c>
      <c r="G143" s="6">
        <v>410.4</v>
      </c>
      <c r="H143" s="6">
        <f>G143*0.21</f>
        <v>86.183999999999997</v>
      </c>
      <c r="I143" s="6">
        <f t="shared" si="14"/>
        <v>496.58399999999995</v>
      </c>
      <c r="J143" s="6"/>
      <c r="K143" s="10"/>
    </row>
    <row r="144" spans="2:11" x14ac:dyDescent="0.2">
      <c r="B144" s="2">
        <v>143</v>
      </c>
      <c r="C144" s="5" t="s">
        <v>265</v>
      </c>
      <c r="D144" s="5" t="s">
        <v>266</v>
      </c>
      <c r="E144" s="5" t="s">
        <v>615</v>
      </c>
      <c r="F144" s="4">
        <v>43373</v>
      </c>
      <c r="G144" s="6">
        <v>616</v>
      </c>
      <c r="H144" s="6">
        <f>G144*0.21</f>
        <v>129.35999999999999</v>
      </c>
      <c r="I144" s="6">
        <f t="shared" si="14"/>
        <v>745.36</v>
      </c>
      <c r="J144" s="6"/>
      <c r="K144" s="10"/>
    </row>
    <row r="145" spans="2:11" x14ac:dyDescent="0.2">
      <c r="B145" s="2">
        <v>144</v>
      </c>
      <c r="C145" s="5" t="s">
        <v>28</v>
      </c>
      <c r="D145" s="5" t="s">
        <v>27</v>
      </c>
      <c r="E145" s="7" t="s">
        <v>616</v>
      </c>
      <c r="F145" s="4">
        <v>43373</v>
      </c>
      <c r="G145" s="6">
        <v>30</v>
      </c>
      <c r="H145" s="6">
        <f>G145*0.1</f>
        <v>3</v>
      </c>
      <c r="I145" s="6">
        <f t="shared" si="14"/>
        <v>33</v>
      </c>
      <c r="J145" s="6"/>
      <c r="K145" s="10"/>
    </row>
    <row r="146" spans="2:11" x14ac:dyDescent="0.2">
      <c r="B146" s="2">
        <v>145</v>
      </c>
      <c r="C146" s="5" t="s">
        <v>86</v>
      </c>
      <c r="D146" s="5" t="s">
        <v>87</v>
      </c>
      <c r="E146" s="5" t="s">
        <v>617</v>
      </c>
      <c r="F146" s="4">
        <v>43373</v>
      </c>
      <c r="G146" s="6">
        <v>158.33000000000001</v>
      </c>
      <c r="H146" s="6">
        <f>G146*0.21</f>
        <v>33.249299999999998</v>
      </c>
      <c r="I146" s="6">
        <f t="shared" si="14"/>
        <v>191.57930000000002</v>
      </c>
      <c r="J146" s="6"/>
      <c r="K146" s="10"/>
    </row>
    <row r="147" spans="2:11" x14ac:dyDescent="0.2">
      <c r="B147" s="2">
        <v>146</v>
      </c>
      <c r="C147" s="5" t="s">
        <v>11</v>
      </c>
      <c r="D147" s="5" t="s">
        <v>12</v>
      </c>
      <c r="E147" s="5" t="s">
        <v>618</v>
      </c>
      <c r="F147" s="4">
        <v>43373</v>
      </c>
      <c r="G147" s="6">
        <v>420</v>
      </c>
      <c r="H147" s="6">
        <f>G147*0.1</f>
        <v>42</v>
      </c>
      <c r="I147" s="6">
        <f t="shared" si="14"/>
        <v>462</v>
      </c>
      <c r="J147" s="6"/>
      <c r="K147" s="10"/>
    </row>
    <row r="148" spans="2:11" x14ac:dyDescent="0.2">
      <c r="G148" s="3"/>
      <c r="H148" s="3"/>
      <c r="I148" s="3"/>
      <c r="J148" s="3"/>
    </row>
    <row r="149" spans="2:11" x14ac:dyDescent="0.2">
      <c r="G149" s="3"/>
      <c r="H149" s="3"/>
      <c r="I149" s="3"/>
      <c r="J149" s="3"/>
    </row>
    <row r="150" spans="2:11" x14ac:dyDescent="0.2">
      <c r="G150" s="3"/>
      <c r="H150" s="3"/>
      <c r="I150" s="3"/>
      <c r="J150" s="3"/>
    </row>
    <row r="151" spans="2:11" x14ac:dyDescent="0.2">
      <c r="G151" s="3"/>
      <c r="H151" s="3"/>
      <c r="I151" s="3"/>
      <c r="J151" s="3"/>
    </row>
    <row r="152" spans="2:11" x14ac:dyDescent="0.2">
      <c r="G152" s="3"/>
      <c r="H152" s="3"/>
      <c r="I152" s="3">
        <f>SUM(I2:I151)</f>
        <v>198067.72810399998</v>
      </c>
      <c r="J152" s="3"/>
    </row>
    <row r="153" spans="2:11" x14ac:dyDescent="0.2">
      <c r="G153" s="3"/>
      <c r="H153" s="3"/>
      <c r="I153" s="3"/>
      <c r="J153" s="3"/>
    </row>
    <row r="154" spans="2:11" x14ac:dyDescent="0.2">
      <c r="G154" s="3"/>
      <c r="H154" s="3"/>
      <c r="I154" s="3"/>
      <c r="J154" s="3"/>
    </row>
    <row r="155" spans="2:11" x14ac:dyDescent="0.2">
      <c r="G155" s="3"/>
      <c r="H155" s="3"/>
      <c r="I155" s="3"/>
      <c r="J155" s="3"/>
    </row>
    <row r="156" spans="2:11" x14ac:dyDescent="0.2">
      <c r="G156" s="3"/>
      <c r="H156" s="3"/>
      <c r="I156" s="3"/>
      <c r="J156" s="3"/>
    </row>
    <row r="157" spans="2:11" x14ac:dyDescent="0.2">
      <c r="G157" s="3"/>
      <c r="H157" s="3"/>
      <c r="I157" s="3"/>
      <c r="J157" s="3"/>
    </row>
    <row r="158" spans="2:11" x14ac:dyDescent="0.2">
      <c r="G158" s="3"/>
      <c r="H158" s="3"/>
      <c r="I158" s="3"/>
      <c r="J158" s="3"/>
    </row>
    <row r="159" spans="2:11" x14ac:dyDescent="0.2">
      <c r="G159" s="3"/>
      <c r="H159" s="3"/>
      <c r="I159" s="3"/>
      <c r="J159" s="3"/>
    </row>
    <row r="160" spans="2:11" x14ac:dyDescent="0.2">
      <c r="G160" s="3"/>
      <c r="H160" s="3"/>
      <c r="I160" s="3"/>
      <c r="J160" s="3"/>
    </row>
    <row r="161" spans="7:10" x14ac:dyDescent="0.2">
      <c r="G161" s="3"/>
      <c r="H161" s="3"/>
      <c r="I161" s="3"/>
      <c r="J161" s="3"/>
    </row>
    <row r="162" spans="7:10" x14ac:dyDescent="0.2">
      <c r="G162" s="3"/>
      <c r="H162" s="3"/>
      <c r="I162" s="3"/>
      <c r="J162" s="3"/>
    </row>
    <row r="163" spans="7:10" x14ac:dyDescent="0.2">
      <c r="G163" s="3"/>
      <c r="H163" s="3"/>
      <c r="I163" s="3"/>
      <c r="J163" s="3"/>
    </row>
    <row r="164" spans="7:10" x14ac:dyDescent="0.2">
      <c r="G164" s="3"/>
      <c r="H164" s="3"/>
      <c r="I164" s="3"/>
      <c r="J164" s="3"/>
    </row>
    <row r="165" spans="7:10" x14ac:dyDescent="0.2">
      <c r="G165" s="3"/>
      <c r="H165" s="3"/>
      <c r="I165" s="3"/>
      <c r="J165" s="3"/>
    </row>
    <row r="166" spans="7:10" x14ac:dyDescent="0.2">
      <c r="G166" s="3"/>
      <c r="H166" s="3"/>
      <c r="I166" s="3"/>
      <c r="J166" s="3"/>
    </row>
    <row r="167" spans="7:10" x14ac:dyDescent="0.2">
      <c r="G167" s="3"/>
      <c r="H167" s="3"/>
      <c r="I167" s="3"/>
      <c r="J167" s="3"/>
    </row>
    <row r="168" spans="7:10" x14ac:dyDescent="0.2">
      <c r="G168" s="3"/>
      <c r="H168" s="3"/>
      <c r="I168" s="3"/>
      <c r="J168" s="3"/>
    </row>
    <row r="169" spans="7:10" x14ac:dyDescent="0.2">
      <c r="G169" s="3"/>
      <c r="H169" s="3"/>
      <c r="I169" s="3"/>
      <c r="J169" s="3"/>
    </row>
    <row r="170" spans="7:10" x14ac:dyDescent="0.2">
      <c r="G170" s="3"/>
      <c r="H170" s="3"/>
      <c r="I170" s="3"/>
      <c r="J170" s="3"/>
    </row>
    <row r="171" spans="7:10" x14ac:dyDescent="0.2">
      <c r="G171" s="3"/>
      <c r="H171" s="3"/>
      <c r="I171" s="3"/>
      <c r="J171" s="3"/>
    </row>
    <row r="172" spans="7:10" x14ac:dyDescent="0.2">
      <c r="G172" s="3"/>
      <c r="H172" s="3"/>
      <c r="I172" s="3"/>
      <c r="J172" s="3"/>
    </row>
    <row r="173" spans="7:10" x14ac:dyDescent="0.2">
      <c r="G173" s="3"/>
      <c r="H173" s="3"/>
      <c r="I173" s="3"/>
      <c r="J173" s="3"/>
    </row>
    <row r="174" spans="7:10" x14ac:dyDescent="0.2">
      <c r="G174" s="3"/>
      <c r="H174" s="3"/>
      <c r="I174" s="3"/>
      <c r="J174" s="3"/>
    </row>
    <row r="175" spans="7:10" x14ac:dyDescent="0.2">
      <c r="G175" s="3"/>
      <c r="H175" s="3"/>
      <c r="I175" s="3"/>
      <c r="J175" s="3"/>
    </row>
    <row r="176" spans="7:10" x14ac:dyDescent="0.2">
      <c r="G176" s="3"/>
      <c r="H176" s="3"/>
      <c r="I176" s="3"/>
      <c r="J176" s="3"/>
    </row>
    <row r="177" spans="7:10" x14ac:dyDescent="0.2">
      <c r="G177" s="3"/>
      <c r="H177" s="3"/>
      <c r="I177" s="3"/>
      <c r="J177" s="3"/>
    </row>
    <row r="178" spans="7:10" x14ac:dyDescent="0.2">
      <c r="G178" s="3"/>
      <c r="H178" s="3"/>
      <c r="I178" s="3"/>
      <c r="J178" s="3"/>
    </row>
    <row r="179" spans="7:10" x14ac:dyDescent="0.2">
      <c r="G179" s="3"/>
      <c r="H179" s="3"/>
      <c r="I179" s="3"/>
      <c r="J179" s="3"/>
    </row>
    <row r="180" spans="7:10" x14ac:dyDescent="0.2">
      <c r="G180" s="3"/>
      <c r="H180" s="3"/>
      <c r="I180" s="3"/>
      <c r="J180" s="3"/>
    </row>
    <row r="181" spans="7:10" x14ac:dyDescent="0.2">
      <c r="G181" s="3"/>
      <c r="H181" s="3"/>
      <c r="I181" s="3"/>
      <c r="J181" s="3"/>
    </row>
    <row r="182" spans="7:10" x14ac:dyDescent="0.2">
      <c r="G182" s="3"/>
      <c r="H182" s="3"/>
      <c r="I182" s="3"/>
      <c r="J182" s="3"/>
    </row>
    <row r="183" spans="7:10" x14ac:dyDescent="0.2">
      <c r="G183" s="3"/>
      <c r="H183" s="3"/>
      <c r="I183" s="3"/>
      <c r="J183" s="3"/>
    </row>
    <row r="184" spans="7:10" x14ac:dyDescent="0.2">
      <c r="G184" s="3"/>
      <c r="H184" s="3"/>
      <c r="I184" s="3"/>
      <c r="J184" s="3"/>
    </row>
    <row r="185" spans="7:10" x14ac:dyDescent="0.2">
      <c r="G185" s="3"/>
      <c r="H185" s="3"/>
      <c r="I185" s="3"/>
      <c r="J185" s="3"/>
    </row>
    <row r="186" spans="7:10" x14ac:dyDescent="0.2">
      <c r="G186" s="3"/>
      <c r="H186" s="3"/>
      <c r="I186" s="3"/>
      <c r="J186" s="3"/>
    </row>
    <row r="187" spans="7:10" x14ac:dyDescent="0.2">
      <c r="G187" s="3"/>
      <c r="H187" s="3"/>
      <c r="I187" s="3"/>
      <c r="J187" s="3"/>
    </row>
    <row r="188" spans="7:10" x14ac:dyDescent="0.2">
      <c r="G188" s="3"/>
      <c r="H188" s="3"/>
      <c r="I188" s="3"/>
      <c r="J188" s="3"/>
    </row>
    <row r="189" spans="7:10" x14ac:dyDescent="0.2">
      <c r="G189" s="3"/>
      <c r="H189" s="3"/>
      <c r="I189" s="3"/>
      <c r="J189" s="3"/>
    </row>
    <row r="190" spans="7:10" x14ac:dyDescent="0.2">
      <c r="G190" s="3"/>
      <c r="H190" s="3"/>
      <c r="I190" s="3"/>
      <c r="J190" s="3"/>
    </row>
    <row r="191" spans="7:10" x14ac:dyDescent="0.2">
      <c r="G191" s="3"/>
      <c r="H191" s="3"/>
      <c r="I191" s="3"/>
      <c r="J191" s="3"/>
    </row>
    <row r="192" spans="7:10" x14ac:dyDescent="0.2">
      <c r="G192" s="3"/>
      <c r="H192" s="3"/>
      <c r="I192" s="3"/>
      <c r="J192" s="3"/>
    </row>
    <row r="193" spans="7:10" x14ac:dyDescent="0.2">
      <c r="G193" s="3"/>
      <c r="H193" s="3"/>
      <c r="I193" s="3"/>
      <c r="J193" s="3"/>
    </row>
    <row r="194" spans="7:10" x14ac:dyDescent="0.2">
      <c r="G194" s="3"/>
      <c r="H194" s="3"/>
      <c r="I194" s="3"/>
      <c r="J194" s="3"/>
    </row>
    <row r="195" spans="7:10" x14ac:dyDescent="0.2">
      <c r="G195" s="3"/>
      <c r="H195" s="3"/>
      <c r="I195" s="3"/>
      <c r="J195" s="3"/>
    </row>
    <row r="196" spans="7:10" x14ac:dyDescent="0.2">
      <c r="G196" s="3"/>
      <c r="H196" s="3"/>
      <c r="I196" s="3"/>
      <c r="J196" s="3"/>
    </row>
    <row r="197" spans="7:10" x14ac:dyDescent="0.2">
      <c r="G197" s="3"/>
      <c r="H197" s="3"/>
      <c r="I197" s="3"/>
      <c r="J197" s="3"/>
    </row>
    <row r="198" spans="7:10" x14ac:dyDescent="0.2">
      <c r="G198" s="3"/>
      <c r="H198" s="3"/>
      <c r="I198" s="3"/>
      <c r="J198" s="3"/>
    </row>
    <row r="199" spans="7:10" x14ac:dyDescent="0.2">
      <c r="G199" s="3"/>
      <c r="H199" s="3"/>
      <c r="I199" s="3"/>
      <c r="J199" s="3"/>
    </row>
    <row r="200" spans="7:10" x14ac:dyDescent="0.2">
      <c r="G200" s="3"/>
      <c r="H200" s="3"/>
      <c r="I200" s="3"/>
      <c r="J200" s="3"/>
    </row>
    <row r="201" spans="7:10" x14ac:dyDescent="0.2">
      <c r="G201" s="3"/>
      <c r="H201" s="3"/>
      <c r="I201" s="3"/>
      <c r="J201" s="3"/>
    </row>
    <row r="202" spans="7:10" x14ac:dyDescent="0.2">
      <c r="G202" s="3"/>
      <c r="H202" s="3"/>
      <c r="I202" s="3"/>
      <c r="J202" s="3"/>
    </row>
    <row r="203" spans="7:10" x14ac:dyDescent="0.2">
      <c r="G203" s="3"/>
      <c r="H203" s="3"/>
      <c r="I203" s="3"/>
      <c r="J203" s="3"/>
    </row>
    <row r="204" spans="7:10" x14ac:dyDescent="0.2">
      <c r="G204" s="3"/>
      <c r="H204" s="3"/>
      <c r="I204" s="3"/>
      <c r="J204" s="3"/>
    </row>
    <row r="205" spans="7:10" x14ac:dyDescent="0.2">
      <c r="G205" s="3"/>
      <c r="H205" s="3"/>
      <c r="I205" s="3"/>
      <c r="J205" s="3"/>
    </row>
    <row r="206" spans="7:10" x14ac:dyDescent="0.2">
      <c r="G206" s="3"/>
      <c r="H206" s="3"/>
      <c r="I206" s="3"/>
      <c r="J206" s="3"/>
    </row>
    <row r="207" spans="7:10" x14ac:dyDescent="0.2">
      <c r="G207" s="3"/>
      <c r="H207" s="3"/>
      <c r="I207" s="3"/>
      <c r="J207" s="3"/>
    </row>
    <row r="208" spans="7:10" x14ac:dyDescent="0.2">
      <c r="G208" s="3"/>
      <c r="H208" s="3"/>
      <c r="I208" s="3"/>
      <c r="J208" s="3"/>
    </row>
    <row r="209" spans="7:10" x14ac:dyDescent="0.2">
      <c r="G209" s="3"/>
      <c r="H209" s="3"/>
      <c r="I209" s="3"/>
      <c r="J209" s="3"/>
    </row>
    <row r="210" spans="7:10" x14ac:dyDescent="0.2">
      <c r="G210" s="3"/>
      <c r="H210" s="3"/>
      <c r="I210" s="3"/>
      <c r="J210" s="3"/>
    </row>
    <row r="211" spans="7:10" x14ac:dyDescent="0.2">
      <c r="G211" s="3"/>
      <c r="H211" s="3"/>
      <c r="I211" s="3"/>
      <c r="J211" s="3"/>
    </row>
    <row r="212" spans="7:10" x14ac:dyDescent="0.2">
      <c r="G212" s="3"/>
      <c r="H212" s="3"/>
      <c r="I212" s="3"/>
      <c r="J212" s="3"/>
    </row>
    <row r="213" spans="7:10" x14ac:dyDescent="0.2">
      <c r="G213" s="3"/>
      <c r="H213" s="3"/>
      <c r="I213" s="3"/>
      <c r="J213" s="3"/>
    </row>
    <row r="214" spans="7:10" x14ac:dyDescent="0.2">
      <c r="G214" s="3"/>
      <c r="H214" s="3"/>
      <c r="I214" s="3"/>
      <c r="J214" s="3"/>
    </row>
    <row r="215" spans="7:10" x14ac:dyDescent="0.2">
      <c r="G215" s="3"/>
      <c r="H215" s="3"/>
      <c r="I215" s="3"/>
      <c r="J215" s="3"/>
    </row>
    <row r="216" spans="7:10" x14ac:dyDescent="0.2">
      <c r="G216" s="3"/>
      <c r="H216" s="3"/>
      <c r="I216" s="3"/>
      <c r="J216" s="3"/>
    </row>
    <row r="217" spans="7:10" x14ac:dyDescent="0.2">
      <c r="G217" s="3"/>
      <c r="H217" s="3"/>
      <c r="I217" s="3"/>
      <c r="J217" s="3"/>
    </row>
    <row r="218" spans="7:10" x14ac:dyDescent="0.2">
      <c r="G218" s="3"/>
      <c r="H218" s="3"/>
      <c r="I218" s="3"/>
      <c r="J218" s="3"/>
    </row>
    <row r="219" spans="7:10" x14ac:dyDescent="0.2">
      <c r="G219" s="3"/>
      <c r="H219" s="3"/>
      <c r="I219" s="3"/>
      <c r="J219" s="3"/>
    </row>
    <row r="220" spans="7:10" x14ac:dyDescent="0.2">
      <c r="G220" s="3"/>
      <c r="H220" s="3"/>
      <c r="I220" s="3"/>
      <c r="J220" s="3"/>
    </row>
    <row r="221" spans="7:10" x14ac:dyDescent="0.2">
      <c r="G221" s="3"/>
      <c r="H221" s="3"/>
      <c r="I221" s="3"/>
      <c r="J221" s="3"/>
    </row>
    <row r="222" spans="7:10" x14ac:dyDescent="0.2">
      <c r="G222" s="3"/>
      <c r="H222" s="3"/>
      <c r="I222" s="3"/>
      <c r="J222" s="3"/>
    </row>
    <row r="223" spans="7:10" x14ac:dyDescent="0.2">
      <c r="G223" s="3"/>
      <c r="H223" s="3"/>
      <c r="I223" s="3"/>
      <c r="J223" s="3"/>
    </row>
    <row r="224" spans="7:10" x14ac:dyDescent="0.2">
      <c r="G224" s="3"/>
      <c r="H224" s="3"/>
      <c r="I224" s="3"/>
      <c r="J224" s="3"/>
    </row>
    <row r="225" spans="7:10" x14ac:dyDescent="0.2">
      <c r="G225" s="3"/>
      <c r="H225" s="3"/>
      <c r="I225" s="3"/>
      <c r="J225" s="3"/>
    </row>
    <row r="226" spans="7:10" x14ac:dyDescent="0.2">
      <c r="G226" s="3"/>
      <c r="H226" s="3"/>
      <c r="I226" s="3"/>
      <c r="J226" s="3"/>
    </row>
    <row r="227" spans="7:10" x14ac:dyDescent="0.2">
      <c r="G227" s="3"/>
      <c r="H227" s="3"/>
      <c r="I227" s="3"/>
      <c r="J227" s="3"/>
    </row>
    <row r="228" spans="7:10" x14ac:dyDescent="0.2">
      <c r="G228" s="3"/>
      <c r="H228" s="3"/>
      <c r="I228" s="3"/>
      <c r="J228" s="3"/>
    </row>
    <row r="229" spans="7:10" x14ac:dyDescent="0.2">
      <c r="G229" s="3"/>
      <c r="H229" s="3"/>
      <c r="I229" s="3"/>
      <c r="J229" s="3"/>
    </row>
    <row r="230" spans="7:10" x14ac:dyDescent="0.2">
      <c r="G230" s="3"/>
      <c r="H230" s="3"/>
      <c r="I230" s="3"/>
      <c r="J230" s="3"/>
    </row>
    <row r="231" spans="7:10" x14ac:dyDescent="0.2">
      <c r="G231" s="3"/>
      <c r="H231" s="3"/>
      <c r="I231" s="3"/>
      <c r="J231" s="3"/>
    </row>
    <row r="232" spans="7:10" x14ac:dyDescent="0.2">
      <c r="G232" s="3"/>
      <c r="H232" s="3"/>
      <c r="I232" s="3"/>
      <c r="J232" s="3"/>
    </row>
    <row r="233" spans="7:10" x14ac:dyDescent="0.2">
      <c r="G233" s="3"/>
      <c r="H233" s="3"/>
      <c r="I233" s="3"/>
      <c r="J233" s="3"/>
    </row>
    <row r="234" spans="7:10" x14ac:dyDescent="0.2">
      <c r="G234" s="3"/>
      <c r="H234" s="3"/>
      <c r="I234" s="3"/>
      <c r="J234" s="3"/>
    </row>
    <row r="235" spans="7:10" x14ac:dyDescent="0.2">
      <c r="G235" s="3"/>
      <c r="H235" s="3"/>
      <c r="I235" s="3"/>
      <c r="J235" s="3"/>
    </row>
    <row r="236" spans="7:10" x14ac:dyDescent="0.2">
      <c r="G236" s="3"/>
      <c r="H236" s="3"/>
      <c r="I236" s="3"/>
      <c r="J236" s="3"/>
    </row>
    <row r="237" spans="7:10" x14ac:dyDescent="0.2">
      <c r="G237" s="3"/>
      <c r="H237" s="3"/>
      <c r="I237" s="3"/>
      <c r="J237" s="3"/>
    </row>
    <row r="238" spans="7:10" x14ac:dyDescent="0.2">
      <c r="G238" s="3"/>
      <c r="H238" s="3"/>
      <c r="I238" s="3"/>
      <c r="J238" s="3"/>
    </row>
    <row r="239" spans="7:10" x14ac:dyDescent="0.2">
      <c r="G239" s="3"/>
      <c r="H239" s="3"/>
      <c r="I239" s="3"/>
      <c r="J239" s="3"/>
    </row>
    <row r="240" spans="7:10" x14ac:dyDescent="0.2">
      <c r="G240" s="3"/>
      <c r="H240" s="3"/>
      <c r="I240" s="3"/>
      <c r="J240" s="3"/>
    </row>
    <row r="241" spans="7:10" x14ac:dyDescent="0.2">
      <c r="G241" s="3"/>
      <c r="H241" s="3"/>
      <c r="I241" s="3"/>
      <c r="J241" s="3"/>
    </row>
    <row r="242" spans="7:10" x14ac:dyDescent="0.2">
      <c r="G242" s="3"/>
      <c r="H242" s="3"/>
      <c r="I242" s="3"/>
      <c r="J242" s="3"/>
    </row>
    <row r="243" spans="7:10" x14ac:dyDescent="0.2">
      <c r="G243" s="3"/>
      <c r="H243" s="3"/>
      <c r="I243" s="3"/>
      <c r="J243" s="3"/>
    </row>
    <row r="244" spans="7:10" x14ac:dyDescent="0.2">
      <c r="G244" s="3"/>
      <c r="H244" s="3"/>
      <c r="I244" s="3"/>
      <c r="J244" s="3"/>
    </row>
    <row r="245" spans="7:10" x14ac:dyDescent="0.2">
      <c r="G245" s="3"/>
      <c r="H245" s="3"/>
      <c r="I245" s="3"/>
      <c r="J245" s="3"/>
    </row>
    <row r="246" spans="7:10" x14ac:dyDescent="0.2">
      <c r="G246" s="3"/>
      <c r="H246" s="3"/>
      <c r="I246" s="3"/>
      <c r="J246" s="3"/>
    </row>
    <row r="247" spans="7:10" x14ac:dyDescent="0.2">
      <c r="G247" s="3"/>
      <c r="H247" s="3"/>
      <c r="I247" s="3"/>
      <c r="J247" s="3"/>
    </row>
    <row r="248" spans="7:10" x14ac:dyDescent="0.2">
      <c r="G248" s="3"/>
      <c r="H248" s="3"/>
      <c r="I248" s="3"/>
      <c r="J248" s="3"/>
    </row>
    <row r="249" spans="7:10" x14ac:dyDescent="0.2">
      <c r="G249" s="3"/>
      <c r="H249" s="3"/>
      <c r="I249" s="3"/>
      <c r="J249" s="3"/>
    </row>
    <row r="250" spans="7:10" x14ac:dyDescent="0.2">
      <c r="G250" s="3"/>
      <c r="H250" s="3"/>
      <c r="I250" s="3"/>
      <c r="J250" s="3"/>
    </row>
    <row r="251" spans="7:10" x14ac:dyDescent="0.2">
      <c r="G251" s="3"/>
      <c r="H251" s="3"/>
      <c r="I251" s="3"/>
      <c r="J251" s="3"/>
    </row>
    <row r="252" spans="7:10" x14ac:dyDescent="0.2">
      <c r="G252" s="3"/>
      <c r="H252" s="3"/>
      <c r="I252" s="3"/>
      <c r="J252" s="3"/>
    </row>
    <row r="253" spans="7:10" x14ac:dyDescent="0.2">
      <c r="G253" s="3"/>
      <c r="H253" s="3"/>
      <c r="I253" s="3"/>
      <c r="J253" s="3"/>
    </row>
    <row r="254" spans="7:10" x14ac:dyDescent="0.2">
      <c r="G254" s="3"/>
      <c r="H254" s="3"/>
      <c r="I254" s="3"/>
      <c r="J254" s="3"/>
    </row>
    <row r="255" spans="7:10" x14ac:dyDescent="0.2">
      <c r="G255" s="3"/>
      <c r="H255" s="3"/>
      <c r="I255" s="3"/>
      <c r="J255" s="3"/>
    </row>
    <row r="256" spans="7:10" x14ac:dyDescent="0.2">
      <c r="G256" s="3"/>
      <c r="H256" s="3"/>
      <c r="I256" s="3"/>
      <c r="J256" s="3"/>
    </row>
    <row r="257" spans="7:10" x14ac:dyDescent="0.2">
      <c r="G257" s="3"/>
      <c r="H257" s="3"/>
      <c r="I257" s="3"/>
      <c r="J257" s="3"/>
    </row>
    <row r="258" spans="7:10" x14ac:dyDescent="0.2">
      <c r="G258" s="3"/>
      <c r="H258" s="3"/>
      <c r="I258" s="3"/>
      <c r="J258" s="3"/>
    </row>
    <row r="259" spans="7:10" x14ac:dyDescent="0.2">
      <c r="G259" s="3"/>
      <c r="H259" s="3"/>
      <c r="I259" s="3"/>
      <c r="J259" s="3"/>
    </row>
    <row r="260" spans="7:10" x14ac:dyDescent="0.2">
      <c r="G260" s="3"/>
      <c r="H260" s="3"/>
      <c r="I260" s="3"/>
      <c r="J260" s="3"/>
    </row>
    <row r="261" spans="7:10" x14ac:dyDescent="0.2">
      <c r="G261" s="3"/>
      <c r="H261" s="3"/>
      <c r="I261" s="3"/>
      <c r="J261" s="3"/>
    </row>
    <row r="262" spans="7:10" x14ac:dyDescent="0.2">
      <c r="G262" s="3"/>
      <c r="H262" s="3"/>
      <c r="I262" s="3"/>
      <c r="J262" s="3"/>
    </row>
    <row r="263" spans="7:10" x14ac:dyDescent="0.2">
      <c r="G263" s="3"/>
      <c r="H263" s="3"/>
      <c r="I263" s="3"/>
      <c r="J263" s="3"/>
    </row>
    <row r="264" spans="7:10" x14ac:dyDescent="0.2">
      <c r="G264" s="3"/>
      <c r="H264" s="3"/>
      <c r="I264" s="3"/>
      <c r="J264" s="3"/>
    </row>
    <row r="265" spans="7:10" x14ac:dyDescent="0.2">
      <c r="G265" s="3"/>
      <c r="H265" s="3"/>
      <c r="I265" s="3"/>
      <c r="J265" s="3"/>
    </row>
    <row r="266" spans="7:10" x14ac:dyDescent="0.2">
      <c r="G266" s="3"/>
      <c r="H266" s="3"/>
      <c r="I266" s="3"/>
      <c r="J266" s="3"/>
    </row>
    <row r="267" spans="7:10" x14ac:dyDescent="0.2">
      <c r="G267" s="3"/>
      <c r="H267" s="3"/>
      <c r="I267" s="3"/>
      <c r="J267" s="3"/>
    </row>
    <row r="268" spans="7:10" x14ac:dyDescent="0.2">
      <c r="G268" s="3"/>
      <c r="H268" s="3"/>
      <c r="I268" s="3"/>
      <c r="J268" s="3"/>
    </row>
    <row r="269" spans="7:10" x14ac:dyDescent="0.2">
      <c r="G269" s="3"/>
      <c r="H269" s="3"/>
      <c r="I269" s="3"/>
      <c r="J269" s="3"/>
    </row>
    <row r="270" spans="7:10" x14ac:dyDescent="0.2">
      <c r="G270" s="3"/>
      <c r="H270" s="3"/>
      <c r="I270" s="3"/>
      <c r="J270" s="3"/>
    </row>
    <row r="271" spans="7:10" x14ac:dyDescent="0.2">
      <c r="G271" s="3"/>
      <c r="H271" s="3"/>
      <c r="I271" s="3"/>
      <c r="J271" s="3"/>
    </row>
    <row r="272" spans="7:10" x14ac:dyDescent="0.2">
      <c r="G272" s="3"/>
      <c r="H272" s="3"/>
      <c r="I272" s="3"/>
      <c r="J272" s="3"/>
    </row>
    <row r="273" spans="7:10" x14ac:dyDescent="0.2">
      <c r="G273" s="3"/>
      <c r="H273" s="3"/>
      <c r="I273" s="3"/>
      <c r="J273" s="3"/>
    </row>
    <row r="274" spans="7:10" x14ac:dyDescent="0.2">
      <c r="G274" s="3"/>
      <c r="H274" s="3"/>
      <c r="I274" s="3"/>
      <c r="J274" s="3"/>
    </row>
    <row r="275" spans="7:10" x14ac:dyDescent="0.2">
      <c r="G275" s="3"/>
      <c r="H275" s="3"/>
      <c r="I275" s="3"/>
      <c r="J275" s="3"/>
    </row>
    <row r="276" spans="7:10" x14ac:dyDescent="0.2">
      <c r="G276" s="3"/>
      <c r="H276" s="3"/>
      <c r="I276" s="3"/>
      <c r="J276" s="3"/>
    </row>
    <row r="277" spans="7:10" x14ac:dyDescent="0.2">
      <c r="G277" s="3"/>
      <c r="H277" s="3"/>
      <c r="I277" s="3"/>
      <c r="J277" s="3"/>
    </row>
    <row r="278" spans="7:10" x14ac:dyDescent="0.2">
      <c r="G278" s="3"/>
      <c r="H278" s="3"/>
      <c r="I278" s="3"/>
      <c r="J278" s="3"/>
    </row>
    <row r="279" spans="7:10" x14ac:dyDescent="0.2">
      <c r="G279" s="3"/>
      <c r="H279" s="3"/>
      <c r="I279" s="3"/>
      <c r="J279" s="3"/>
    </row>
    <row r="280" spans="7:10" x14ac:dyDescent="0.2">
      <c r="G280" s="3"/>
      <c r="H280" s="3"/>
      <c r="I280" s="3"/>
      <c r="J280" s="3"/>
    </row>
    <row r="281" spans="7:10" x14ac:dyDescent="0.2">
      <c r="G281" s="3"/>
      <c r="H281" s="3"/>
      <c r="I281" s="3"/>
      <c r="J281" s="3"/>
    </row>
    <row r="282" spans="7:10" x14ac:dyDescent="0.2">
      <c r="G282" s="3"/>
      <c r="H282" s="3"/>
      <c r="I282" s="3"/>
      <c r="J282" s="3"/>
    </row>
    <row r="283" spans="7:10" x14ac:dyDescent="0.2">
      <c r="G283" s="3"/>
      <c r="H283" s="3"/>
      <c r="I283" s="3"/>
      <c r="J283" s="3"/>
    </row>
    <row r="284" spans="7:10" x14ac:dyDescent="0.2">
      <c r="G284" s="3"/>
      <c r="H284" s="3"/>
      <c r="I284" s="3"/>
      <c r="J284" s="3"/>
    </row>
    <row r="285" spans="7:10" x14ac:dyDescent="0.2">
      <c r="G285" s="3"/>
      <c r="H285" s="3"/>
      <c r="I285" s="3"/>
      <c r="J285" s="3"/>
    </row>
    <row r="286" spans="7:10" x14ac:dyDescent="0.2">
      <c r="G286" s="3"/>
      <c r="H286" s="3"/>
      <c r="I286" s="3"/>
      <c r="J286" s="3"/>
    </row>
    <row r="287" spans="7:10" x14ac:dyDescent="0.2">
      <c r="G287" s="3"/>
      <c r="H287" s="3"/>
      <c r="I287" s="3"/>
      <c r="J287" s="3"/>
    </row>
    <row r="288" spans="7:10" x14ac:dyDescent="0.2">
      <c r="G288" s="3"/>
      <c r="H288" s="3"/>
      <c r="I288" s="3"/>
      <c r="J288" s="3"/>
    </row>
    <row r="289" spans="7:10" x14ac:dyDescent="0.2">
      <c r="G289" s="3"/>
      <c r="H289" s="3"/>
      <c r="I289" s="3"/>
      <c r="J289" s="3"/>
    </row>
    <row r="290" spans="7:10" x14ac:dyDescent="0.2">
      <c r="G290" s="3"/>
      <c r="H290" s="3"/>
      <c r="I290" s="3"/>
      <c r="J290" s="3"/>
    </row>
    <row r="291" spans="7:10" x14ac:dyDescent="0.2">
      <c r="G291" s="3"/>
      <c r="H291" s="3"/>
      <c r="I291" s="3"/>
      <c r="J291" s="3"/>
    </row>
    <row r="292" spans="7:10" x14ac:dyDescent="0.2">
      <c r="G292" s="3"/>
      <c r="H292" s="3"/>
      <c r="I292" s="3"/>
      <c r="J292" s="3"/>
    </row>
    <row r="293" spans="7:10" x14ac:dyDescent="0.2">
      <c r="G293" s="3"/>
      <c r="H293" s="3"/>
      <c r="I293" s="3"/>
      <c r="J293" s="3"/>
    </row>
    <row r="294" spans="7:10" x14ac:dyDescent="0.2">
      <c r="G294" s="3"/>
      <c r="H294" s="3"/>
      <c r="I294" s="3"/>
      <c r="J294" s="3"/>
    </row>
    <row r="295" spans="7:10" x14ac:dyDescent="0.2">
      <c r="G295" s="3"/>
      <c r="H295" s="3"/>
      <c r="I295" s="3"/>
      <c r="J295" s="3"/>
    </row>
    <row r="296" spans="7:10" x14ac:dyDescent="0.2">
      <c r="G296" s="3"/>
      <c r="H296" s="3"/>
      <c r="I296" s="3"/>
      <c r="J296" s="3"/>
    </row>
    <row r="297" spans="7:10" x14ac:dyDescent="0.2">
      <c r="G297" s="3"/>
      <c r="H297" s="3"/>
      <c r="I297" s="3"/>
      <c r="J297" s="3"/>
    </row>
    <row r="298" spans="7:10" x14ac:dyDescent="0.2">
      <c r="G298" s="3"/>
      <c r="H298" s="3"/>
      <c r="I298" s="3"/>
      <c r="J298" s="3"/>
    </row>
    <row r="299" spans="7:10" x14ac:dyDescent="0.2">
      <c r="G299" s="3"/>
      <c r="H299" s="3"/>
      <c r="I299" s="3"/>
      <c r="J299" s="3"/>
    </row>
    <row r="300" spans="7:10" x14ac:dyDescent="0.2">
      <c r="G300" s="3"/>
      <c r="H300" s="3"/>
      <c r="I300" s="3"/>
      <c r="J300" s="3"/>
    </row>
    <row r="301" spans="7:10" x14ac:dyDescent="0.2">
      <c r="G301" s="3"/>
      <c r="H301" s="3"/>
      <c r="I301" s="3"/>
      <c r="J301" s="3"/>
    </row>
    <row r="302" spans="7:10" x14ac:dyDescent="0.2">
      <c r="G302" s="3"/>
      <c r="H302" s="3"/>
      <c r="I302" s="3"/>
      <c r="J302" s="3"/>
    </row>
    <row r="303" spans="7:10" x14ac:dyDescent="0.2">
      <c r="G303" s="3"/>
      <c r="H303" s="3"/>
      <c r="I303" s="3"/>
      <c r="J303" s="3"/>
    </row>
    <row r="304" spans="7:10" x14ac:dyDescent="0.2">
      <c r="G304" s="3"/>
      <c r="H304" s="3"/>
      <c r="I304" s="3"/>
      <c r="J304" s="3"/>
    </row>
    <row r="305" spans="7:10" x14ac:dyDescent="0.2">
      <c r="G305" s="3"/>
      <c r="H305" s="3"/>
      <c r="I305" s="3"/>
      <c r="J305" s="3"/>
    </row>
    <row r="306" spans="7:10" x14ac:dyDescent="0.2">
      <c r="G306" s="3"/>
      <c r="H306" s="3"/>
      <c r="I306" s="3"/>
      <c r="J306" s="3"/>
    </row>
    <row r="307" spans="7:10" x14ac:dyDescent="0.2">
      <c r="G307" s="3"/>
      <c r="H307" s="3"/>
      <c r="I307" s="3"/>
      <c r="J307" s="3"/>
    </row>
    <row r="308" spans="7:10" x14ac:dyDescent="0.2">
      <c r="G308" s="3"/>
      <c r="H308" s="3"/>
      <c r="I308" s="3"/>
      <c r="J308" s="3"/>
    </row>
    <row r="309" spans="7:10" x14ac:dyDescent="0.2">
      <c r="G309" s="3"/>
      <c r="H309" s="3"/>
      <c r="I309" s="3"/>
      <c r="J309" s="3"/>
    </row>
    <row r="310" spans="7:10" x14ac:dyDescent="0.2">
      <c r="G310" s="3"/>
      <c r="H310" s="3"/>
      <c r="I310" s="3"/>
      <c r="J310" s="3"/>
    </row>
    <row r="311" spans="7:10" x14ac:dyDescent="0.2">
      <c r="G311" s="3"/>
      <c r="H311" s="3"/>
      <c r="I311" s="3"/>
      <c r="J311" s="3"/>
    </row>
    <row r="312" spans="7:10" x14ac:dyDescent="0.2">
      <c r="G312" s="3"/>
      <c r="H312" s="3"/>
      <c r="I312" s="3"/>
      <c r="J312" s="3"/>
    </row>
    <row r="313" spans="7:10" x14ac:dyDescent="0.2">
      <c r="G313" s="3"/>
      <c r="H313" s="3"/>
      <c r="I313" s="3"/>
      <c r="J313" s="3"/>
    </row>
    <row r="314" spans="7:10" x14ac:dyDescent="0.2">
      <c r="G314" s="3"/>
      <c r="H314" s="3"/>
      <c r="I314" s="3"/>
      <c r="J314" s="3"/>
    </row>
    <row r="315" spans="7:10" x14ac:dyDescent="0.2">
      <c r="G315" s="3"/>
      <c r="H315" s="3"/>
      <c r="I315" s="3"/>
      <c r="J315" s="3"/>
    </row>
    <row r="316" spans="7:10" x14ac:dyDescent="0.2">
      <c r="G316" s="3"/>
      <c r="H316" s="3"/>
      <c r="I316" s="3"/>
      <c r="J316" s="3"/>
    </row>
    <row r="317" spans="7:10" x14ac:dyDescent="0.2">
      <c r="G317" s="3"/>
      <c r="H317" s="3"/>
      <c r="I317" s="3"/>
      <c r="J317" s="3"/>
    </row>
    <row r="318" spans="7:10" x14ac:dyDescent="0.2">
      <c r="G318" s="3"/>
      <c r="H318" s="3"/>
      <c r="I318" s="3"/>
      <c r="J318" s="3"/>
    </row>
    <row r="319" spans="7:10" x14ac:dyDescent="0.2">
      <c r="G319" s="3"/>
      <c r="H319" s="3"/>
      <c r="I319" s="3"/>
      <c r="J319" s="3"/>
    </row>
    <row r="320" spans="7:10" x14ac:dyDescent="0.2">
      <c r="G320" s="3"/>
      <c r="H320" s="3"/>
      <c r="I320" s="3"/>
      <c r="J320" s="3"/>
    </row>
    <row r="321" spans="7:10" x14ac:dyDescent="0.2">
      <c r="G321" s="3"/>
      <c r="H321" s="3"/>
      <c r="I321" s="3"/>
      <c r="J321" s="3"/>
    </row>
    <row r="322" spans="7:10" x14ac:dyDescent="0.2">
      <c r="G322" s="3"/>
      <c r="H322" s="3"/>
      <c r="I322" s="3"/>
      <c r="J322" s="3"/>
    </row>
    <row r="323" spans="7:10" x14ac:dyDescent="0.2">
      <c r="G323" s="3"/>
      <c r="H323" s="3"/>
      <c r="I323" s="3"/>
      <c r="J323" s="3"/>
    </row>
    <row r="324" spans="7:10" x14ac:dyDescent="0.2">
      <c r="G324" s="3"/>
      <c r="H324" s="3"/>
      <c r="I324" s="3"/>
      <c r="J324" s="3"/>
    </row>
    <row r="325" spans="7:10" x14ac:dyDescent="0.2">
      <c r="G325" s="3"/>
      <c r="H325" s="3"/>
      <c r="I325" s="3"/>
      <c r="J325" s="3"/>
    </row>
    <row r="326" spans="7:10" x14ac:dyDescent="0.2">
      <c r="G326" s="3"/>
      <c r="H326" s="3"/>
      <c r="I326" s="3"/>
      <c r="J326" s="3"/>
    </row>
    <row r="327" spans="7:10" x14ac:dyDescent="0.2">
      <c r="G327" s="3"/>
      <c r="H327" s="3"/>
      <c r="I327" s="3"/>
      <c r="J327" s="3"/>
    </row>
    <row r="328" spans="7:10" x14ac:dyDescent="0.2">
      <c r="G328" s="3"/>
      <c r="H328" s="3"/>
      <c r="I328" s="3"/>
      <c r="J328" s="3"/>
    </row>
    <row r="329" spans="7:10" x14ac:dyDescent="0.2">
      <c r="G329" s="3"/>
      <c r="H329" s="3"/>
      <c r="I329" s="3"/>
      <c r="J329" s="3"/>
    </row>
    <row r="330" spans="7:10" x14ac:dyDescent="0.2">
      <c r="G330" s="3"/>
      <c r="H330" s="3"/>
      <c r="I330" s="3"/>
      <c r="J330" s="3"/>
    </row>
    <row r="331" spans="7:10" x14ac:dyDescent="0.2">
      <c r="G331" s="3"/>
      <c r="H331" s="3"/>
      <c r="I331" s="3"/>
      <c r="J331" s="3"/>
    </row>
    <row r="332" spans="7:10" x14ac:dyDescent="0.2">
      <c r="G332" s="3"/>
      <c r="H332" s="3"/>
      <c r="I332" s="3"/>
      <c r="J332" s="3"/>
    </row>
    <row r="333" spans="7:10" x14ac:dyDescent="0.2">
      <c r="G333" s="3"/>
      <c r="H333" s="3"/>
      <c r="I333" s="3"/>
      <c r="J333" s="3"/>
    </row>
    <row r="334" spans="7:10" x14ac:dyDescent="0.2">
      <c r="G334" s="3"/>
      <c r="H334" s="3"/>
      <c r="I334" s="3"/>
      <c r="J334" s="3"/>
    </row>
    <row r="335" spans="7:10" x14ac:dyDescent="0.2">
      <c r="G335" s="3"/>
      <c r="H335" s="3"/>
      <c r="I335" s="3"/>
      <c r="J335" s="3"/>
    </row>
    <row r="336" spans="7:10" x14ac:dyDescent="0.2">
      <c r="G336" s="3"/>
      <c r="H336" s="3"/>
      <c r="I336" s="3"/>
      <c r="J336" s="3"/>
    </row>
    <row r="337" spans="7:10" x14ac:dyDescent="0.2">
      <c r="G337" s="3"/>
      <c r="H337" s="3"/>
      <c r="I337" s="3"/>
      <c r="J337" s="3"/>
    </row>
    <row r="338" spans="7:10" x14ac:dyDescent="0.2">
      <c r="G338" s="3"/>
      <c r="H338" s="3"/>
      <c r="I338" s="3"/>
      <c r="J338" s="3"/>
    </row>
    <row r="339" spans="7:10" x14ac:dyDescent="0.2">
      <c r="G339" s="3"/>
      <c r="H339" s="3"/>
      <c r="I339" s="3"/>
      <c r="J339" s="3"/>
    </row>
    <row r="340" spans="7:10" x14ac:dyDescent="0.2">
      <c r="G340" s="3"/>
      <c r="H340" s="3"/>
      <c r="I340" s="3"/>
      <c r="J340" s="3"/>
    </row>
    <row r="341" spans="7:10" x14ac:dyDescent="0.2">
      <c r="G341" s="3"/>
      <c r="H341" s="3"/>
      <c r="I341" s="3"/>
      <c r="J341" s="3"/>
    </row>
    <row r="342" spans="7:10" x14ac:dyDescent="0.2">
      <c r="G342" s="3"/>
      <c r="H342" s="3"/>
      <c r="I342" s="3"/>
      <c r="J342" s="3"/>
    </row>
    <row r="343" spans="7:10" x14ac:dyDescent="0.2">
      <c r="G343" s="3"/>
      <c r="H343" s="3"/>
      <c r="I343" s="3"/>
      <c r="J343" s="3"/>
    </row>
    <row r="344" spans="7:10" x14ac:dyDescent="0.2">
      <c r="G344" s="3"/>
      <c r="H344" s="3"/>
      <c r="I344" s="3"/>
      <c r="J344" s="3"/>
    </row>
    <row r="345" spans="7:10" x14ac:dyDescent="0.2">
      <c r="G345" s="3"/>
      <c r="H345" s="3"/>
      <c r="I345" s="3"/>
      <c r="J345" s="3"/>
    </row>
    <row r="346" spans="7:10" x14ac:dyDescent="0.2">
      <c r="G346" s="3"/>
      <c r="H346" s="3"/>
      <c r="I346" s="3"/>
      <c r="J346" s="3"/>
    </row>
    <row r="347" spans="7:10" x14ac:dyDescent="0.2">
      <c r="G347" s="3"/>
      <c r="H347" s="3"/>
      <c r="I347" s="3"/>
      <c r="J347" s="3"/>
    </row>
    <row r="348" spans="7:10" x14ac:dyDescent="0.2">
      <c r="G348" s="3"/>
      <c r="H348" s="3"/>
      <c r="I348" s="3"/>
      <c r="J348" s="3"/>
    </row>
    <row r="349" spans="7:10" x14ac:dyDescent="0.2">
      <c r="G349" s="3"/>
      <c r="H349" s="3"/>
      <c r="I349" s="3"/>
      <c r="J349" s="3"/>
    </row>
    <row r="350" spans="7:10" x14ac:dyDescent="0.2">
      <c r="G350" s="3"/>
      <c r="H350" s="3"/>
      <c r="I350" s="3"/>
      <c r="J350" s="3"/>
    </row>
    <row r="351" spans="7:10" x14ac:dyDescent="0.2">
      <c r="G351" s="3"/>
      <c r="H351" s="3"/>
      <c r="I351" s="3"/>
      <c r="J351" s="3"/>
    </row>
    <row r="352" spans="7:10" x14ac:dyDescent="0.2">
      <c r="G352" s="3"/>
      <c r="H352" s="3"/>
      <c r="I352" s="3"/>
      <c r="J352" s="3"/>
    </row>
    <row r="353" spans="7:10" x14ac:dyDescent="0.2">
      <c r="G353" s="3"/>
      <c r="H353" s="3"/>
      <c r="I353" s="3"/>
      <c r="J353" s="3"/>
    </row>
    <row r="354" spans="7:10" x14ac:dyDescent="0.2">
      <c r="G354" s="3"/>
      <c r="H354" s="3"/>
      <c r="I354" s="3"/>
      <c r="J354" s="3"/>
    </row>
    <row r="355" spans="7:10" x14ac:dyDescent="0.2">
      <c r="G355" s="3"/>
      <c r="H355" s="3"/>
      <c r="I355" s="3"/>
      <c r="J355" s="3"/>
    </row>
    <row r="356" spans="7:10" x14ac:dyDescent="0.2">
      <c r="G356" s="3"/>
      <c r="H356" s="3"/>
      <c r="I356" s="3"/>
      <c r="J356" s="3"/>
    </row>
    <row r="357" spans="7:10" x14ac:dyDescent="0.2">
      <c r="G357" s="3"/>
      <c r="H357" s="3"/>
      <c r="I357" s="3"/>
      <c r="J357" s="3"/>
    </row>
    <row r="358" spans="7:10" x14ac:dyDescent="0.2">
      <c r="G358" s="3"/>
      <c r="H358" s="3"/>
      <c r="I358" s="3"/>
      <c r="J358" s="3"/>
    </row>
    <row r="359" spans="7:10" x14ac:dyDescent="0.2">
      <c r="G359" s="3"/>
      <c r="H359" s="3"/>
      <c r="I359" s="3"/>
      <c r="J359" s="3"/>
    </row>
    <row r="360" spans="7:10" x14ac:dyDescent="0.2">
      <c r="G360" s="3"/>
      <c r="H360" s="3"/>
      <c r="I360" s="3"/>
      <c r="J360" s="3"/>
    </row>
    <row r="361" spans="7:10" x14ac:dyDescent="0.2">
      <c r="G361" s="3"/>
      <c r="H361" s="3"/>
      <c r="I361" s="3"/>
      <c r="J361" s="3"/>
    </row>
    <row r="362" spans="7:10" x14ac:dyDescent="0.2">
      <c r="G362" s="3"/>
      <c r="H362" s="3"/>
      <c r="I362" s="3"/>
      <c r="J362" s="3"/>
    </row>
    <row r="363" spans="7:10" x14ac:dyDescent="0.2">
      <c r="G363" s="3"/>
      <c r="H363" s="3"/>
      <c r="I363" s="3"/>
      <c r="J363" s="3"/>
    </row>
    <row r="364" spans="7:10" x14ac:dyDescent="0.2">
      <c r="G364" s="3"/>
      <c r="H364" s="3"/>
      <c r="I364" s="3"/>
      <c r="J364" s="3"/>
    </row>
    <row r="365" spans="7:10" x14ac:dyDescent="0.2">
      <c r="G365" s="3"/>
      <c r="H365" s="3"/>
      <c r="I365" s="3"/>
      <c r="J365" s="3"/>
    </row>
    <row r="366" spans="7:10" x14ac:dyDescent="0.2">
      <c r="G366" s="3"/>
      <c r="H366" s="3"/>
      <c r="I366" s="3"/>
      <c r="J366" s="3"/>
    </row>
    <row r="367" spans="7:10" x14ac:dyDescent="0.2">
      <c r="G367" s="3"/>
      <c r="H367" s="3"/>
      <c r="I367" s="3"/>
      <c r="J367" s="3"/>
    </row>
    <row r="368" spans="7:10" x14ac:dyDescent="0.2">
      <c r="G368" s="3"/>
      <c r="H368" s="3"/>
      <c r="I368" s="3"/>
      <c r="J368" s="3"/>
    </row>
    <row r="369" spans="7:10" x14ac:dyDescent="0.2">
      <c r="G369" s="3"/>
      <c r="H369" s="3"/>
      <c r="I369" s="3"/>
      <c r="J369" s="3"/>
    </row>
    <row r="370" spans="7:10" x14ac:dyDescent="0.2">
      <c r="G370" s="3"/>
      <c r="H370" s="3"/>
      <c r="I370" s="3"/>
      <c r="J370" s="3"/>
    </row>
    <row r="371" spans="7:10" x14ac:dyDescent="0.2">
      <c r="G371" s="3"/>
      <c r="H371" s="3"/>
      <c r="I371" s="3"/>
      <c r="J371" s="3"/>
    </row>
    <row r="372" spans="7:10" x14ac:dyDescent="0.2">
      <c r="G372" s="3"/>
      <c r="H372" s="3"/>
      <c r="I372" s="3"/>
      <c r="J372" s="3"/>
    </row>
    <row r="373" spans="7:10" x14ac:dyDescent="0.2">
      <c r="G373" s="3"/>
      <c r="H373" s="3"/>
      <c r="I373" s="3"/>
      <c r="J373" s="3"/>
    </row>
    <row r="374" spans="7:10" x14ac:dyDescent="0.2">
      <c r="G374" s="3"/>
      <c r="H374" s="3"/>
      <c r="I374" s="3"/>
      <c r="J374" s="3"/>
    </row>
    <row r="375" spans="7:10" x14ac:dyDescent="0.2">
      <c r="G375" s="3"/>
      <c r="H375" s="3"/>
      <c r="I375" s="3"/>
      <c r="J375" s="3"/>
    </row>
    <row r="376" spans="7:10" x14ac:dyDescent="0.2">
      <c r="G376" s="3"/>
      <c r="H376" s="3"/>
      <c r="I376" s="3"/>
      <c r="J376" s="3"/>
    </row>
    <row r="377" spans="7:10" x14ac:dyDescent="0.2">
      <c r="G377" s="3"/>
      <c r="H377" s="3"/>
      <c r="I377" s="3"/>
      <c r="J377" s="3"/>
    </row>
    <row r="378" spans="7:10" x14ac:dyDescent="0.2">
      <c r="G378" s="3"/>
      <c r="H378" s="3"/>
      <c r="I378" s="3"/>
      <c r="J378" s="3"/>
    </row>
    <row r="379" spans="7:10" x14ac:dyDescent="0.2">
      <c r="G379" s="3"/>
      <c r="H379" s="3"/>
      <c r="I379" s="3"/>
      <c r="J379" s="3"/>
    </row>
    <row r="380" spans="7:10" x14ac:dyDescent="0.2">
      <c r="G380" s="3"/>
      <c r="H380" s="3"/>
      <c r="I380" s="3"/>
      <c r="J380" s="3"/>
    </row>
    <row r="381" spans="7:10" x14ac:dyDescent="0.2">
      <c r="G381" s="3"/>
      <c r="H381" s="3"/>
      <c r="I381" s="3"/>
      <c r="J381" s="3"/>
    </row>
    <row r="382" spans="7:10" x14ac:dyDescent="0.2">
      <c r="G382" s="3"/>
      <c r="H382" s="3"/>
      <c r="I382" s="3"/>
      <c r="J382" s="3"/>
    </row>
    <row r="383" spans="7:10" x14ac:dyDescent="0.2">
      <c r="G383" s="3"/>
      <c r="H383" s="3"/>
      <c r="I383" s="3"/>
      <c r="J383" s="3"/>
    </row>
    <row r="384" spans="7:10" x14ac:dyDescent="0.2">
      <c r="G384" s="3"/>
      <c r="H384" s="3"/>
      <c r="I384" s="3"/>
      <c r="J384" s="3"/>
    </row>
    <row r="385" spans="7:10" x14ac:dyDescent="0.2">
      <c r="G385" s="3"/>
      <c r="H385" s="3"/>
      <c r="I385" s="3"/>
      <c r="J385" s="3"/>
    </row>
    <row r="386" spans="7:10" x14ac:dyDescent="0.2">
      <c r="G386" s="3"/>
      <c r="H386" s="3"/>
      <c r="I386" s="3"/>
      <c r="J386" s="3"/>
    </row>
    <row r="387" spans="7:10" x14ac:dyDescent="0.2">
      <c r="G387" s="3"/>
      <c r="H387" s="3"/>
      <c r="I387" s="3"/>
      <c r="J387" s="3"/>
    </row>
    <row r="388" spans="7:10" x14ac:dyDescent="0.2">
      <c r="G388" s="3"/>
      <c r="H388" s="3"/>
      <c r="I388" s="3"/>
      <c r="J388" s="3"/>
    </row>
    <row r="389" spans="7:10" x14ac:dyDescent="0.2">
      <c r="G389" s="3"/>
      <c r="H389" s="3"/>
      <c r="I389" s="3"/>
      <c r="J389" s="3"/>
    </row>
    <row r="390" spans="7:10" x14ac:dyDescent="0.2">
      <c r="G390" s="3"/>
      <c r="H390" s="3"/>
      <c r="I390" s="3"/>
      <c r="J390" s="3"/>
    </row>
    <row r="391" spans="7:10" x14ac:dyDescent="0.2">
      <c r="G391" s="3"/>
      <c r="H391" s="3"/>
      <c r="I391" s="3"/>
      <c r="J391" s="3"/>
    </row>
    <row r="392" spans="7:10" x14ac:dyDescent="0.2">
      <c r="G392" s="3"/>
      <c r="H392" s="3"/>
      <c r="I392" s="3"/>
      <c r="J392" s="3"/>
    </row>
    <row r="393" spans="7:10" x14ac:dyDescent="0.2">
      <c r="G393" s="3"/>
      <c r="H393" s="3"/>
      <c r="I393" s="3"/>
      <c r="J393" s="3"/>
    </row>
    <row r="394" spans="7:10" x14ac:dyDescent="0.2">
      <c r="G394" s="3"/>
      <c r="H394" s="3"/>
      <c r="I394" s="3"/>
      <c r="J394" s="3"/>
    </row>
    <row r="395" spans="7:10" x14ac:dyDescent="0.2">
      <c r="G395" s="3"/>
      <c r="H395" s="3"/>
      <c r="I395" s="3"/>
      <c r="J395" s="3"/>
    </row>
    <row r="396" spans="7:10" x14ac:dyDescent="0.2">
      <c r="G396" s="3"/>
      <c r="H396" s="3"/>
      <c r="I396" s="3"/>
      <c r="J396" s="3"/>
    </row>
    <row r="397" spans="7:10" x14ac:dyDescent="0.2">
      <c r="G397" s="3"/>
      <c r="H397" s="3"/>
      <c r="I397" s="3"/>
      <c r="J397" s="3"/>
    </row>
    <row r="398" spans="7:10" x14ac:dyDescent="0.2">
      <c r="G398" s="3"/>
      <c r="H398" s="3"/>
      <c r="I398" s="3"/>
      <c r="J398" s="3"/>
    </row>
    <row r="399" spans="7:10" x14ac:dyDescent="0.2">
      <c r="G399" s="3"/>
      <c r="H399" s="3"/>
      <c r="I399" s="3"/>
      <c r="J399" s="3"/>
    </row>
    <row r="400" spans="7:10" x14ac:dyDescent="0.2">
      <c r="G400" s="3"/>
      <c r="H400" s="3"/>
      <c r="I400" s="3"/>
      <c r="J400" s="3"/>
    </row>
    <row r="401" spans="7:10" x14ac:dyDescent="0.2">
      <c r="G401" s="3"/>
      <c r="H401" s="3"/>
      <c r="I401" s="3"/>
      <c r="J401" s="3"/>
    </row>
    <row r="402" spans="7:10" x14ac:dyDescent="0.2">
      <c r="G402" s="3"/>
      <c r="H402" s="3"/>
      <c r="I402" s="3"/>
      <c r="J402" s="3"/>
    </row>
    <row r="403" spans="7:10" x14ac:dyDescent="0.2">
      <c r="G403" s="3"/>
      <c r="H403" s="3"/>
      <c r="I403" s="3"/>
      <c r="J403" s="3"/>
    </row>
    <row r="404" spans="7:10" x14ac:dyDescent="0.2">
      <c r="G404" s="3"/>
      <c r="H404" s="3"/>
      <c r="I404" s="3"/>
      <c r="J404" s="3"/>
    </row>
    <row r="405" spans="7:10" x14ac:dyDescent="0.2">
      <c r="G405" s="3"/>
      <c r="H405" s="3"/>
      <c r="I405" s="3"/>
      <c r="J405" s="3"/>
    </row>
    <row r="406" spans="7:10" x14ac:dyDescent="0.2">
      <c r="G406" s="3"/>
      <c r="H406" s="3"/>
      <c r="I406" s="3"/>
      <c r="J406" s="3"/>
    </row>
    <row r="407" spans="7:10" x14ac:dyDescent="0.2">
      <c r="G407" s="3"/>
      <c r="H407" s="3"/>
      <c r="I407" s="3"/>
      <c r="J407" s="3"/>
    </row>
    <row r="408" spans="7:10" x14ac:dyDescent="0.2">
      <c r="G408" s="3"/>
      <c r="H408" s="3"/>
      <c r="I408" s="3"/>
      <c r="J408" s="3"/>
    </row>
    <row r="409" spans="7:10" x14ac:dyDescent="0.2">
      <c r="G409" s="3"/>
      <c r="H409" s="3"/>
      <c r="I409" s="3"/>
      <c r="J409" s="3"/>
    </row>
    <row r="410" spans="7:10" x14ac:dyDescent="0.2">
      <c r="G410" s="3"/>
      <c r="H410" s="3"/>
      <c r="I410" s="3"/>
      <c r="J410" s="3"/>
    </row>
    <row r="411" spans="7:10" x14ac:dyDescent="0.2">
      <c r="G411" s="3"/>
      <c r="H411" s="3"/>
      <c r="I411" s="3"/>
      <c r="J411" s="3"/>
    </row>
    <row r="412" spans="7:10" x14ac:dyDescent="0.2">
      <c r="G412" s="3"/>
      <c r="H412" s="3"/>
      <c r="I412" s="3"/>
      <c r="J412" s="3"/>
    </row>
    <row r="413" spans="7:10" x14ac:dyDescent="0.2">
      <c r="G413" s="3"/>
      <c r="H413" s="3"/>
      <c r="I413" s="3"/>
      <c r="J413" s="3"/>
    </row>
    <row r="414" spans="7:10" x14ac:dyDescent="0.2">
      <c r="G414" s="3"/>
      <c r="H414" s="3"/>
      <c r="I414" s="3"/>
      <c r="J414" s="3"/>
    </row>
    <row r="415" spans="7:10" x14ac:dyDescent="0.2">
      <c r="G415" s="3"/>
      <c r="H415" s="3"/>
      <c r="I415" s="3"/>
      <c r="J415" s="3"/>
    </row>
    <row r="416" spans="7:10" x14ac:dyDescent="0.2">
      <c r="G416" s="3"/>
      <c r="H416" s="3"/>
      <c r="I416" s="3"/>
      <c r="J416" s="3"/>
    </row>
    <row r="417" spans="7:10" x14ac:dyDescent="0.2">
      <c r="G417" s="3"/>
      <c r="H417" s="3"/>
      <c r="I417" s="3"/>
      <c r="J417" s="3"/>
    </row>
    <row r="418" spans="7:10" x14ac:dyDescent="0.2">
      <c r="G418" s="3"/>
      <c r="H418" s="3"/>
      <c r="I418" s="3"/>
      <c r="J418" s="3"/>
    </row>
    <row r="419" spans="7:10" x14ac:dyDescent="0.2">
      <c r="G419" s="3"/>
      <c r="H419" s="3"/>
      <c r="I419" s="3"/>
      <c r="J419" s="3"/>
    </row>
    <row r="420" spans="7:10" x14ac:dyDescent="0.2">
      <c r="G420" s="3"/>
      <c r="H420" s="3"/>
      <c r="I420" s="3"/>
      <c r="J420" s="3"/>
    </row>
    <row r="421" spans="7:10" x14ac:dyDescent="0.2">
      <c r="G421" s="3"/>
      <c r="H421" s="3"/>
      <c r="I421" s="3"/>
      <c r="J421" s="3"/>
    </row>
    <row r="422" spans="7:10" x14ac:dyDescent="0.2">
      <c r="G422" s="3"/>
      <c r="H422" s="3"/>
      <c r="I422" s="3"/>
      <c r="J422" s="3"/>
    </row>
    <row r="423" spans="7:10" x14ac:dyDescent="0.2">
      <c r="G423" s="3"/>
      <c r="H423" s="3"/>
      <c r="I423" s="3"/>
      <c r="J423" s="3"/>
    </row>
    <row r="424" spans="7:10" x14ac:dyDescent="0.2">
      <c r="G424" s="3"/>
      <c r="H424" s="3"/>
      <c r="I424" s="3"/>
      <c r="J424" s="3"/>
    </row>
    <row r="425" spans="7:10" x14ac:dyDescent="0.2">
      <c r="G425" s="3"/>
      <c r="H425" s="3"/>
      <c r="I425" s="3"/>
      <c r="J425" s="3"/>
    </row>
    <row r="426" spans="7:10" x14ac:dyDescent="0.2">
      <c r="G426" s="3"/>
      <c r="H426" s="3"/>
      <c r="I426" s="3"/>
      <c r="J426" s="3"/>
    </row>
    <row r="427" spans="7:10" x14ac:dyDescent="0.2">
      <c r="G427" s="3"/>
      <c r="H427" s="3"/>
      <c r="I427" s="3"/>
      <c r="J427" s="3"/>
    </row>
    <row r="428" spans="7:10" x14ac:dyDescent="0.2">
      <c r="G428" s="3"/>
      <c r="H428" s="3"/>
      <c r="I428" s="3"/>
      <c r="J428" s="3"/>
    </row>
    <row r="429" spans="7:10" x14ac:dyDescent="0.2">
      <c r="G429" s="3"/>
      <c r="H429" s="3"/>
      <c r="I429" s="3"/>
      <c r="J429" s="3"/>
    </row>
    <row r="430" spans="7:10" x14ac:dyDescent="0.2">
      <c r="G430" s="3"/>
      <c r="H430" s="3"/>
      <c r="I430" s="3"/>
      <c r="J430" s="3"/>
    </row>
    <row r="431" spans="7:10" x14ac:dyDescent="0.2">
      <c r="G431" s="3"/>
      <c r="H431" s="3"/>
      <c r="I431" s="3"/>
      <c r="J431" s="3"/>
    </row>
    <row r="432" spans="7:10" x14ac:dyDescent="0.2">
      <c r="G432" s="3"/>
      <c r="H432" s="3"/>
      <c r="I432" s="3"/>
      <c r="J432" s="3"/>
    </row>
    <row r="433" spans="7:10" x14ac:dyDescent="0.2">
      <c r="G433" s="3"/>
      <c r="H433" s="3"/>
      <c r="I433" s="3"/>
      <c r="J433" s="3"/>
    </row>
    <row r="434" spans="7:10" x14ac:dyDescent="0.2">
      <c r="G434" s="3"/>
      <c r="H434" s="3"/>
      <c r="I434" s="3"/>
      <c r="J434" s="3"/>
    </row>
    <row r="435" spans="7:10" x14ac:dyDescent="0.2">
      <c r="G435" s="3"/>
      <c r="H435" s="3"/>
      <c r="I435" s="3"/>
      <c r="J435" s="3"/>
    </row>
    <row r="436" spans="7:10" x14ac:dyDescent="0.2">
      <c r="G436" s="3"/>
      <c r="H436" s="3"/>
      <c r="I436" s="3"/>
      <c r="J436" s="3"/>
    </row>
    <row r="437" spans="7:10" x14ac:dyDescent="0.2">
      <c r="G437" s="3"/>
      <c r="H437" s="3"/>
      <c r="I437" s="3"/>
      <c r="J437" s="3"/>
    </row>
    <row r="438" spans="7:10" x14ac:dyDescent="0.2">
      <c r="G438" s="3"/>
      <c r="H438" s="3"/>
      <c r="I438" s="3"/>
      <c r="J438" s="3"/>
    </row>
    <row r="439" spans="7:10" x14ac:dyDescent="0.2">
      <c r="G439" s="3"/>
      <c r="H439" s="3"/>
      <c r="I439" s="3"/>
      <c r="J439" s="3"/>
    </row>
    <row r="440" spans="7:10" x14ac:dyDescent="0.2">
      <c r="G440" s="3"/>
      <c r="H440" s="3"/>
      <c r="I440" s="3"/>
      <c r="J440" s="3"/>
    </row>
    <row r="441" spans="7:10" x14ac:dyDescent="0.2">
      <c r="G441" s="3"/>
      <c r="H441" s="3"/>
      <c r="I441" s="3"/>
      <c r="J441" s="3"/>
    </row>
    <row r="442" spans="7:10" x14ac:dyDescent="0.2">
      <c r="G442" s="3"/>
      <c r="H442" s="3"/>
      <c r="I442" s="3"/>
      <c r="J442" s="3"/>
    </row>
    <row r="443" spans="7:10" x14ac:dyDescent="0.2">
      <c r="G443" s="3"/>
      <c r="H443" s="3"/>
      <c r="I443" s="3"/>
      <c r="J443" s="3"/>
    </row>
    <row r="444" spans="7:10" x14ac:dyDescent="0.2">
      <c r="G444" s="3"/>
      <c r="H444" s="3"/>
      <c r="I444" s="3"/>
      <c r="J444" s="3"/>
    </row>
    <row r="445" spans="7:10" x14ac:dyDescent="0.2">
      <c r="G445" s="3"/>
      <c r="H445" s="3"/>
      <c r="I445" s="3"/>
      <c r="J445" s="3"/>
    </row>
    <row r="446" spans="7:10" x14ac:dyDescent="0.2">
      <c r="G446" s="3"/>
      <c r="H446" s="3"/>
      <c r="I446" s="3"/>
      <c r="J446" s="3"/>
    </row>
    <row r="447" spans="7:10" x14ac:dyDescent="0.2">
      <c r="G447" s="3"/>
      <c r="H447" s="3"/>
      <c r="I447" s="3"/>
      <c r="J447" s="3"/>
    </row>
    <row r="448" spans="7:10" x14ac:dyDescent="0.2">
      <c r="G448" s="3"/>
      <c r="H448" s="3"/>
      <c r="I448" s="3"/>
      <c r="J448" s="3"/>
    </row>
    <row r="449" spans="7:10" x14ac:dyDescent="0.2">
      <c r="G449" s="3"/>
      <c r="H449" s="3"/>
      <c r="I449" s="3"/>
      <c r="J449" s="3"/>
    </row>
    <row r="450" spans="7:10" x14ac:dyDescent="0.2">
      <c r="G450" s="3"/>
      <c r="H450" s="3"/>
      <c r="I450" s="3"/>
      <c r="J450" s="3"/>
    </row>
    <row r="451" spans="7:10" x14ac:dyDescent="0.2">
      <c r="G451" s="3"/>
      <c r="H451" s="3"/>
      <c r="I451" s="3"/>
      <c r="J451" s="3"/>
    </row>
    <row r="452" spans="7:10" x14ac:dyDescent="0.2">
      <c r="G452" s="3"/>
      <c r="H452" s="3"/>
      <c r="I452" s="3"/>
      <c r="J452" s="3"/>
    </row>
    <row r="453" spans="7:10" x14ac:dyDescent="0.2">
      <c r="G453" s="3"/>
      <c r="H453" s="3"/>
      <c r="I453" s="3"/>
      <c r="J453" s="3"/>
    </row>
    <row r="454" spans="7:10" x14ac:dyDescent="0.2">
      <c r="G454" s="3"/>
      <c r="H454" s="3"/>
      <c r="I454" s="3"/>
      <c r="J454" s="3"/>
    </row>
    <row r="455" spans="7:10" x14ac:dyDescent="0.2">
      <c r="G455" s="3"/>
      <c r="H455" s="3"/>
      <c r="I455" s="3"/>
      <c r="J455" s="3"/>
    </row>
    <row r="456" spans="7:10" x14ac:dyDescent="0.2">
      <c r="G456" s="3"/>
      <c r="H456" s="3"/>
      <c r="I456" s="3"/>
      <c r="J456" s="3"/>
    </row>
    <row r="457" spans="7:10" x14ac:dyDescent="0.2">
      <c r="G457" s="3"/>
      <c r="H457" s="3"/>
      <c r="I457" s="3"/>
      <c r="J457" s="3"/>
    </row>
    <row r="458" spans="7:10" x14ac:dyDescent="0.2">
      <c r="G458" s="3"/>
      <c r="H458" s="3"/>
      <c r="I458" s="3"/>
      <c r="J458" s="3"/>
    </row>
    <row r="459" spans="7:10" x14ac:dyDescent="0.2">
      <c r="G459" s="3"/>
      <c r="H459" s="3"/>
      <c r="I459" s="3"/>
      <c r="J459" s="3"/>
    </row>
    <row r="460" spans="7:10" x14ac:dyDescent="0.2">
      <c r="G460" s="3"/>
      <c r="H460" s="3"/>
      <c r="I460" s="3"/>
      <c r="J460" s="3"/>
    </row>
    <row r="461" spans="7:10" x14ac:dyDescent="0.2">
      <c r="G461" s="3"/>
      <c r="H461" s="3"/>
      <c r="I461" s="3"/>
      <c r="J461" s="3"/>
    </row>
    <row r="462" spans="7:10" x14ac:dyDescent="0.2">
      <c r="G462" s="3"/>
      <c r="H462" s="3"/>
      <c r="I462" s="3"/>
      <c r="J462" s="3"/>
    </row>
    <row r="463" spans="7:10" x14ac:dyDescent="0.2">
      <c r="G463" s="3"/>
      <c r="H463" s="3"/>
      <c r="I463" s="3"/>
      <c r="J463" s="3"/>
    </row>
    <row r="464" spans="7:10" x14ac:dyDescent="0.2">
      <c r="G464" s="3"/>
      <c r="H464" s="3"/>
      <c r="I464" s="3"/>
      <c r="J464" s="3"/>
    </row>
    <row r="465" spans="7:10" x14ac:dyDescent="0.2">
      <c r="G465" s="3"/>
      <c r="H465" s="3"/>
      <c r="I465" s="3"/>
      <c r="J465" s="3"/>
    </row>
    <row r="466" spans="7:10" x14ac:dyDescent="0.2">
      <c r="G466" s="3"/>
      <c r="H466" s="3"/>
      <c r="I466" s="3"/>
      <c r="J466" s="3"/>
    </row>
    <row r="467" spans="7:10" x14ac:dyDescent="0.2">
      <c r="G467" s="3"/>
      <c r="H467" s="3"/>
      <c r="I467" s="3"/>
      <c r="J467" s="3"/>
    </row>
    <row r="468" spans="7:10" x14ac:dyDescent="0.2">
      <c r="G468" s="3"/>
      <c r="H468" s="3"/>
      <c r="I468" s="3"/>
      <c r="J468" s="3"/>
    </row>
    <row r="469" spans="7:10" x14ac:dyDescent="0.2">
      <c r="G469" s="3"/>
      <c r="H469" s="3"/>
      <c r="I469" s="3"/>
      <c r="J469" s="3"/>
    </row>
    <row r="470" spans="7:10" x14ac:dyDescent="0.2">
      <c r="G470" s="3"/>
      <c r="H470" s="3"/>
      <c r="I470" s="3"/>
      <c r="J470" s="3"/>
    </row>
    <row r="471" spans="7:10" x14ac:dyDescent="0.2">
      <c r="G471" s="3"/>
      <c r="H471" s="3"/>
      <c r="I471" s="3"/>
      <c r="J471" s="3"/>
    </row>
    <row r="472" spans="7:10" x14ac:dyDescent="0.2">
      <c r="G472" s="3"/>
      <c r="H472" s="3"/>
      <c r="I472" s="3"/>
      <c r="J472" s="3"/>
    </row>
    <row r="473" spans="7:10" x14ac:dyDescent="0.2">
      <c r="G473" s="3"/>
      <c r="H473" s="3"/>
      <c r="I473" s="3"/>
      <c r="J473" s="3"/>
    </row>
    <row r="474" spans="7:10" x14ac:dyDescent="0.2">
      <c r="G474" s="3"/>
      <c r="H474" s="3"/>
      <c r="I474" s="3"/>
      <c r="J474" s="3"/>
    </row>
    <row r="475" spans="7:10" x14ac:dyDescent="0.2">
      <c r="G475" s="3"/>
      <c r="H475" s="3"/>
      <c r="I475" s="3"/>
      <c r="J475" s="3"/>
    </row>
    <row r="476" spans="7:10" x14ac:dyDescent="0.2">
      <c r="G476" s="3"/>
      <c r="H476" s="3"/>
      <c r="I476" s="3"/>
      <c r="J476" s="3"/>
    </row>
    <row r="477" spans="7:10" x14ac:dyDescent="0.2">
      <c r="G477" s="3"/>
      <c r="H477" s="3"/>
      <c r="I477" s="3"/>
      <c r="J477" s="3"/>
    </row>
    <row r="478" spans="7:10" x14ac:dyDescent="0.2">
      <c r="G478" s="3"/>
      <c r="H478" s="3"/>
      <c r="I478" s="3"/>
      <c r="J478" s="3"/>
    </row>
    <row r="479" spans="7:10" x14ac:dyDescent="0.2">
      <c r="G479" s="3"/>
      <c r="H479" s="3"/>
      <c r="I479" s="3"/>
      <c r="J479" s="3"/>
    </row>
    <row r="480" spans="7:10" x14ac:dyDescent="0.2">
      <c r="G480" s="3"/>
      <c r="H480" s="3"/>
      <c r="I480" s="3"/>
      <c r="J480" s="3"/>
    </row>
    <row r="481" spans="7:10" x14ac:dyDescent="0.2">
      <c r="G481" s="3"/>
      <c r="H481" s="3"/>
      <c r="I481" s="3"/>
      <c r="J481" s="3"/>
    </row>
    <row r="482" spans="7:10" x14ac:dyDescent="0.2">
      <c r="G482" s="3"/>
      <c r="H482" s="3"/>
      <c r="I482" s="3"/>
      <c r="J482" s="3"/>
    </row>
    <row r="483" spans="7:10" x14ac:dyDescent="0.2">
      <c r="G483" s="3"/>
      <c r="H483" s="3"/>
      <c r="I483" s="3"/>
      <c r="J483" s="3"/>
    </row>
    <row r="484" spans="7:10" x14ac:dyDescent="0.2">
      <c r="G484" s="3"/>
      <c r="H484" s="3"/>
      <c r="I484" s="3"/>
      <c r="J484" s="3"/>
    </row>
    <row r="485" spans="7:10" x14ac:dyDescent="0.2">
      <c r="G485" s="3"/>
      <c r="H485" s="3"/>
      <c r="I485" s="3"/>
      <c r="J485" s="3"/>
    </row>
    <row r="486" spans="7:10" x14ac:dyDescent="0.2">
      <c r="G486" s="3"/>
      <c r="H486" s="3"/>
      <c r="I486" s="3"/>
      <c r="J486" s="3"/>
    </row>
    <row r="487" spans="7:10" x14ac:dyDescent="0.2">
      <c r="G487" s="3"/>
      <c r="H487" s="3"/>
      <c r="I487" s="3"/>
      <c r="J487" s="3"/>
    </row>
    <row r="488" spans="7:10" x14ac:dyDescent="0.2">
      <c r="G488" s="3"/>
      <c r="H488" s="3"/>
      <c r="I488" s="3"/>
      <c r="J488" s="3"/>
    </row>
    <row r="489" spans="7:10" x14ac:dyDescent="0.2">
      <c r="G489" s="3"/>
      <c r="H489" s="3"/>
      <c r="I489" s="3"/>
      <c r="J489" s="3"/>
    </row>
    <row r="490" spans="7:10" x14ac:dyDescent="0.2">
      <c r="G490" s="3"/>
      <c r="H490" s="3"/>
      <c r="I490" s="3"/>
      <c r="J490" s="3"/>
    </row>
    <row r="491" spans="7:10" x14ac:dyDescent="0.2">
      <c r="G491" s="3"/>
      <c r="H491" s="3"/>
      <c r="I491" s="3"/>
      <c r="J491" s="3"/>
    </row>
    <row r="492" spans="7:10" x14ac:dyDescent="0.2">
      <c r="G492" s="3"/>
      <c r="H492" s="3"/>
      <c r="I492" s="3"/>
      <c r="J492" s="3"/>
    </row>
    <row r="493" spans="7:10" x14ac:dyDescent="0.2">
      <c r="G493" s="3"/>
      <c r="H493" s="3"/>
      <c r="I493" s="3"/>
      <c r="J493" s="3"/>
    </row>
    <row r="494" spans="7:10" x14ac:dyDescent="0.2">
      <c r="G494" s="3"/>
      <c r="H494" s="3"/>
      <c r="I494" s="3"/>
      <c r="J494" s="3"/>
    </row>
    <row r="495" spans="7:10" x14ac:dyDescent="0.2">
      <c r="G495" s="3"/>
      <c r="H495" s="3"/>
      <c r="I495" s="3"/>
      <c r="J495" s="3"/>
    </row>
    <row r="496" spans="7:10" x14ac:dyDescent="0.2">
      <c r="G496" s="3"/>
      <c r="H496" s="3"/>
      <c r="I496" s="3"/>
      <c r="J496" s="3"/>
    </row>
    <row r="497" spans="7:10" x14ac:dyDescent="0.2">
      <c r="G497" s="3"/>
      <c r="H497" s="3"/>
      <c r="I497" s="3"/>
      <c r="J497" s="3"/>
    </row>
    <row r="498" spans="7:10" x14ac:dyDescent="0.2">
      <c r="G498" s="3"/>
      <c r="H498" s="3"/>
      <c r="I498" s="3"/>
      <c r="J498" s="3"/>
    </row>
    <row r="499" spans="7:10" x14ac:dyDescent="0.2">
      <c r="G499" s="3"/>
      <c r="H499" s="3"/>
      <c r="I499" s="3"/>
      <c r="J499" s="3"/>
    </row>
    <row r="500" spans="7:10" x14ac:dyDescent="0.2">
      <c r="G500" s="3"/>
      <c r="H500" s="3"/>
      <c r="I500" s="3"/>
      <c r="J500" s="3"/>
    </row>
    <row r="501" spans="7:10" x14ac:dyDescent="0.2">
      <c r="G501" s="3"/>
      <c r="H501" s="3"/>
      <c r="I501" s="3"/>
      <c r="J501" s="3"/>
    </row>
    <row r="502" spans="7:10" x14ac:dyDescent="0.2">
      <c r="G502" s="3"/>
      <c r="H502" s="3"/>
      <c r="I502" s="3"/>
      <c r="J502" s="3"/>
    </row>
    <row r="503" spans="7:10" x14ac:dyDescent="0.2">
      <c r="G503" s="3"/>
      <c r="H503" s="3"/>
      <c r="I503" s="3"/>
      <c r="J503" s="3"/>
    </row>
    <row r="504" spans="7:10" x14ac:dyDescent="0.2">
      <c r="G504" s="3"/>
      <c r="H504" s="3"/>
      <c r="I504" s="3"/>
      <c r="J504" s="3"/>
    </row>
    <row r="505" spans="7:10" x14ac:dyDescent="0.2">
      <c r="G505" s="3"/>
      <c r="H505" s="3"/>
      <c r="I505" s="3"/>
      <c r="J505" s="3"/>
    </row>
    <row r="506" spans="7:10" x14ac:dyDescent="0.2">
      <c r="G506" s="3"/>
      <c r="H506" s="3"/>
      <c r="I506" s="3"/>
      <c r="J506" s="3"/>
    </row>
    <row r="507" spans="7:10" x14ac:dyDescent="0.2">
      <c r="G507" s="3"/>
      <c r="H507" s="3"/>
      <c r="I507" s="3"/>
      <c r="J507" s="3"/>
    </row>
    <row r="508" spans="7:10" x14ac:dyDescent="0.2">
      <c r="G508" s="3"/>
      <c r="H508" s="3"/>
      <c r="I508" s="3"/>
      <c r="J508" s="3"/>
    </row>
    <row r="509" spans="7:10" x14ac:dyDescent="0.2">
      <c r="G509" s="3"/>
      <c r="H509" s="3"/>
      <c r="I509" s="3"/>
      <c r="J509" s="3"/>
    </row>
    <row r="510" spans="7:10" x14ac:dyDescent="0.2">
      <c r="G510" s="3"/>
      <c r="H510" s="3"/>
      <c r="I510" s="3"/>
      <c r="J510" s="3"/>
    </row>
    <row r="511" spans="7:10" x14ac:dyDescent="0.2">
      <c r="G511" s="3"/>
      <c r="H511" s="3"/>
      <c r="I511" s="3"/>
      <c r="J511" s="3"/>
    </row>
    <row r="512" spans="7:10" x14ac:dyDescent="0.2">
      <c r="G512" s="3"/>
      <c r="H512" s="3"/>
      <c r="I512" s="3"/>
      <c r="J512" s="3"/>
    </row>
    <row r="513" spans="7:10" x14ac:dyDescent="0.2">
      <c r="G513" s="3"/>
      <c r="H513" s="3"/>
      <c r="I513" s="3"/>
      <c r="J513" s="3"/>
    </row>
    <row r="514" spans="7:10" x14ac:dyDescent="0.2">
      <c r="G514" s="3"/>
      <c r="H514" s="3"/>
      <c r="I514" s="3"/>
      <c r="J514" s="3"/>
    </row>
    <row r="515" spans="7:10" x14ac:dyDescent="0.2">
      <c r="G515" s="3"/>
      <c r="H515" s="3"/>
      <c r="I515" s="3"/>
      <c r="J515" s="3"/>
    </row>
    <row r="516" spans="7:10" x14ac:dyDescent="0.2">
      <c r="G516" s="3"/>
      <c r="H516" s="3"/>
      <c r="I516" s="3"/>
      <c r="J516" s="3"/>
    </row>
    <row r="517" spans="7:10" x14ac:dyDescent="0.2">
      <c r="G517" s="3"/>
      <c r="H517" s="3"/>
      <c r="I517" s="3"/>
      <c r="J517" s="3"/>
    </row>
    <row r="518" spans="7:10" x14ac:dyDescent="0.2">
      <c r="G518" s="3"/>
      <c r="H518" s="3"/>
      <c r="I518" s="3"/>
      <c r="J518" s="3"/>
    </row>
    <row r="519" spans="7:10" x14ac:dyDescent="0.2">
      <c r="G519" s="3"/>
      <c r="H519" s="3"/>
      <c r="I519" s="3"/>
      <c r="J519" s="3"/>
    </row>
    <row r="520" spans="7:10" x14ac:dyDescent="0.2">
      <c r="G520" s="3"/>
      <c r="H520" s="3"/>
      <c r="I520" s="3"/>
      <c r="J520" s="3"/>
    </row>
    <row r="521" spans="7:10" x14ac:dyDescent="0.2">
      <c r="G521" s="3"/>
      <c r="H521" s="3"/>
      <c r="I521" s="3"/>
      <c r="J521" s="3"/>
    </row>
    <row r="522" spans="7:10" x14ac:dyDescent="0.2">
      <c r="G522" s="3"/>
      <c r="H522" s="3"/>
      <c r="I522" s="3"/>
      <c r="J522" s="3"/>
    </row>
    <row r="523" spans="7:10" x14ac:dyDescent="0.2">
      <c r="G523" s="3"/>
      <c r="H523" s="3"/>
      <c r="I523" s="3"/>
      <c r="J523" s="3"/>
    </row>
    <row r="524" spans="7:10" x14ac:dyDescent="0.2">
      <c r="G524" s="3"/>
      <c r="H524" s="3"/>
      <c r="I524" s="3"/>
      <c r="J524" s="3"/>
    </row>
    <row r="525" spans="7:10" x14ac:dyDescent="0.2">
      <c r="G525" s="3"/>
      <c r="H525" s="3"/>
      <c r="I525" s="3"/>
      <c r="J525" s="3"/>
    </row>
    <row r="526" spans="7:10" x14ac:dyDescent="0.2">
      <c r="G526" s="3"/>
      <c r="H526" s="3"/>
      <c r="I526" s="3"/>
      <c r="J526" s="3"/>
    </row>
    <row r="527" spans="7:10" x14ac:dyDescent="0.2">
      <c r="G527" s="3"/>
      <c r="H527" s="3"/>
      <c r="I527" s="3"/>
      <c r="J527" s="3"/>
    </row>
    <row r="528" spans="7:10" x14ac:dyDescent="0.2">
      <c r="G528" s="3"/>
      <c r="H528" s="3"/>
      <c r="I528" s="3"/>
      <c r="J528" s="3"/>
    </row>
    <row r="529" spans="7:10" x14ac:dyDescent="0.2">
      <c r="G529" s="3"/>
      <c r="H529" s="3"/>
      <c r="I529" s="3"/>
      <c r="J529" s="3"/>
    </row>
    <row r="530" spans="7:10" x14ac:dyDescent="0.2">
      <c r="G530" s="3"/>
      <c r="H530" s="3"/>
      <c r="I530" s="3"/>
      <c r="J530" s="3"/>
    </row>
    <row r="531" spans="7:10" x14ac:dyDescent="0.2">
      <c r="G531" s="3"/>
      <c r="H531" s="3"/>
      <c r="I531" s="3"/>
      <c r="J531" s="3"/>
    </row>
    <row r="532" spans="7:10" x14ac:dyDescent="0.2">
      <c r="G532" s="3"/>
      <c r="H532" s="3"/>
      <c r="I532" s="3"/>
      <c r="J532" s="3"/>
    </row>
    <row r="533" spans="7:10" x14ac:dyDescent="0.2">
      <c r="G533" s="3"/>
      <c r="H533" s="3"/>
      <c r="I533" s="3"/>
      <c r="J533" s="3"/>
    </row>
    <row r="534" spans="7:10" x14ac:dyDescent="0.2">
      <c r="G534" s="3"/>
      <c r="H534" s="3"/>
      <c r="I534" s="3"/>
      <c r="J534" s="3"/>
    </row>
    <row r="535" spans="7:10" x14ac:dyDescent="0.2">
      <c r="G535" s="3"/>
      <c r="H535" s="3"/>
      <c r="I535" s="3"/>
      <c r="J535" s="3"/>
    </row>
    <row r="536" spans="7:10" x14ac:dyDescent="0.2">
      <c r="G536" s="3"/>
      <c r="H536" s="3"/>
      <c r="I536" s="3"/>
      <c r="J536" s="3"/>
    </row>
    <row r="537" spans="7:10" x14ac:dyDescent="0.2">
      <c r="G537" s="3"/>
      <c r="H537" s="3"/>
      <c r="I537" s="3"/>
      <c r="J537" s="3"/>
    </row>
    <row r="538" spans="7:10" x14ac:dyDescent="0.2">
      <c r="G538" s="3"/>
      <c r="H538" s="3"/>
      <c r="I538" s="3"/>
      <c r="J538" s="3"/>
    </row>
    <row r="539" spans="7:10" x14ac:dyDescent="0.2">
      <c r="G539" s="3"/>
      <c r="H539" s="3"/>
      <c r="I539" s="3"/>
      <c r="J539" s="3"/>
    </row>
    <row r="540" spans="7:10" x14ac:dyDescent="0.2">
      <c r="G540" s="3"/>
      <c r="H540" s="3"/>
      <c r="I540" s="3"/>
      <c r="J540" s="3"/>
    </row>
    <row r="541" spans="7:10" x14ac:dyDescent="0.2">
      <c r="G541" s="3"/>
      <c r="H541" s="3"/>
      <c r="I541" s="3"/>
      <c r="J541" s="3"/>
    </row>
    <row r="542" spans="7:10" x14ac:dyDescent="0.2">
      <c r="G542" s="3"/>
      <c r="H542" s="3"/>
      <c r="I542" s="3"/>
      <c r="J542" s="3"/>
    </row>
    <row r="543" spans="7:10" x14ac:dyDescent="0.2">
      <c r="G543" s="3"/>
      <c r="H543" s="3"/>
      <c r="I543" s="3"/>
      <c r="J543" s="3"/>
    </row>
    <row r="544" spans="7:10" x14ac:dyDescent="0.2">
      <c r="G544" s="3"/>
      <c r="H544" s="3"/>
      <c r="I544" s="3"/>
      <c r="J544" s="3"/>
    </row>
    <row r="545" spans="7:10" x14ac:dyDescent="0.2">
      <c r="G545" s="3"/>
      <c r="H545" s="3"/>
      <c r="I545" s="3"/>
      <c r="J545" s="3"/>
    </row>
    <row r="546" spans="7:10" x14ac:dyDescent="0.2">
      <c r="G546" s="3"/>
      <c r="H546" s="3"/>
      <c r="I546" s="3"/>
      <c r="J546" s="3"/>
    </row>
    <row r="547" spans="7:10" x14ac:dyDescent="0.2">
      <c r="G547" s="3"/>
      <c r="H547" s="3"/>
      <c r="I547" s="3"/>
      <c r="J547" s="3"/>
    </row>
    <row r="548" spans="7:10" x14ac:dyDescent="0.2">
      <c r="G548" s="3"/>
      <c r="H548" s="3"/>
      <c r="I548" s="3"/>
      <c r="J548" s="3"/>
    </row>
    <row r="549" spans="7:10" x14ac:dyDescent="0.2">
      <c r="G549" s="3"/>
      <c r="H549" s="3"/>
      <c r="I549" s="3"/>
      <c r="J549" s="3"/>
    </row>
    <row r="550" spans="7:10" x14ac:dyDescent="0.2">
      <c r="G550" s="3"/>
      <c r="H550" s="3"/>
      <c r="I550" s="3"/>
      <c r="J550" s="3"/>
    </row>
    <row r="551" spans="7:10" x14ac:dyDescent="0.2">
      <c r="G551" s="3"/>
      <c r="H551" s="3"/>
      <c r="I551" s="3"/>
      <c r="J551" s="3"/>
    </row>
    <row r="552" spans="7:10" x14ac:dyDescent="0.2">
      <c r="G552" s="3"/>
      <c r="H552" s="3"/>
      <c r="I552" s="3"/>
      <c r="J552" s="3"/>
    </row>
    <row r="553" spans="7:10" x14ac:dyDescent="0.2">
      <c r="G553" s="3"/>
      <c r="H553" s="3"/>
      <c r="I553" s="3"/>
      <c r="J553" s="3"/>
    </row>
    <row r="554" spans="7:10" x14ac:dyDescent="0.2">
      <c r="G554" s="3"/>
      <c r="H554" s="3"/>
      <c r="I554" s="3"/>
      <c r="J554" s="3"/>
    </row>
    <row r="555" spans="7:10" x14ac:dyDescent="0.2">
      <c r="G555" s="3"/>
      <c r="H555" s="3"/>
      <c r="I555" s="3"/>
      <c r="J555" s="3"/>
    </row>
    <row r="556" spans="7:10" x14ac:dyDescent="0.2">
      <c r="G556" s="3"/>
      <c r="H556" s="3"/>
      <c r="I556" s="3"/>
      <c r="J556" s="3"/>
    </row>
    <row r="557" spans="7:10" x14ac:dyDescent="0.2">
      <c r="G557" s="3"/>
      <c r="H557" s="3"/>
      <c r="I557" s="3"/>
      <c r="J557" s="3"/>
    </row>
    <row r="558" spans="7:10" x14ac:dyDescent="0.2">
      <c r="G558" s="3"/>
      <c r="H558" s="3"/>
      <c r="I558" s="3"/>
      <c r="J558" s="3"/>
    </row>
    <row r="559" spans="7:10" x14ac:dyDescent="0.2">
      <c r="G559" s="3"/>
      <c r="H559" s="3"/>
      <c r="I559" s="3"/>
      <c r="J559" s="3"/>
    </row>
    <row r="560" spans="7:10" x14ac:dyDescent="0.2">
      <c r="G560" s="3"/>
      <c r="H560" s="3"/>
      <c r="I560" s="3"/>
      <c r="J560" s="3"/>
    </row>
    <row r="561" spans="7:10" x14ac:dyDescent="0.2">
      <c r="G561" s="3"/>
      <c r="H561" s="3"/>
      <c r="I561" s="3"/>
      <c r="J561" s="3"/>
    </row>
    <row r="562" spans="7:10" x14ac:dyDescent="0.2">
      <c r="G562" s="3"/>
      <c r="H562" s="3"/>
      <c r="I562" s="3"/>
      <c r="J562" s="3"/>
    </row>
    <row r="563" spans="7:10" x14ac:dyDescent="0.2">
      <c r="G563" s="3"/>
      <c r="H563" s="3"/>
      <c r="I563" s="3"/>
      <c r="J563" s="3"/>
    </row>
    <row r="564" spans="7:10" x14ac:dyDescent="0.2">
      <c r="G564" s="3"/>
      <c r="H564" s="3"/>
      <c r="I564" s="3"/>
      <c r="J564" s="3"/>
    </row>
    <row r="565" spans="7:10" x14ac:dyDescent="0.2">
      <c r="G565" s="3"/>
      <c r="H565" s="3"/>
      <c r="I565" s="3"/>
      <c r="J565" s="3"/>
    </row>
    <row r="566" spans="7:10" x14ac:dyDescent="0.2">
      <c r="G566" s="3"/>
      <c r="H566" s="3"/>
      <c r="I566" s="3"/>
      <c r="J566" s="3"/>
    </row>
    <row r="567" spans="7:10" x14ac:dyDescent="0.2">
      <c r="G567" s="3"/>
      <c r="H567" s="3"/>
      <c r="I567" s="3"/>
      <c r="J567" s="3"/>
    </row>
    <row r="568" spans="7:10" x14ac:dyDescent="0.2">
      <c r="G568" s="3"/>
      <c r="H568" s="3"/>
      <c r="I568" s="3"/>
      <c r="J568" s="3"/>
    </row>
    <row r="569" spans="7:10" x14ac:dyDescent="0.2">
      <c r="G569" s="3"/>
      <c r="H569" s="3"/>
      <c r="I569" s="3"/>
      <c r="J569" s="3"/>
    </row>
    <row r="570" spans="7:10" x14ac:dyDescent="0.2">
      <c r="G570" s="3"/>
      <c r="H570" s="3"/>
      <c r="I570" s="3"/>
      <c r="J570" s="3"/>
    </row>
    <row r="571" spans="7:10" x14ac:dyDescent="0.2">
      <c r="G571" s="3"/>
      <c r="H571" s="3"/>
      <c r="I571" s="3"/>
      <c r="J571" s="3"/>
    </row>
    <row r="572" spans="7:10" x14ac:dyDescent="0.2">
      <c r="G572" s="3"/>
      <c r="H572" s="3"/>
      <c r="I572" s="3"/>
      <c r="J572" s="3"/>
    </row>
    <row r="573" spans="7:10" x14ac:dyDescent="0.2">
      <c r="G573" s="3"/>
      <c r="H573" s="3"/>
      <c r="I573" s="3"/>
      <c r="J573" s="3"/>
    </row>
    <row r="574" spans="7:10" x14ac:dyDescent="0.2">
      <c r="G574" s="3"/>
      <c r="H574" s="3"/>
      <c r="I574" s="3"/>
      <c r="J574" s="3"/>
    </row>
    <row r="575" spans="7:10" x14ac:dyDescent="0.2">
      <c r="G575" s="3"/>
      <c r="H575" s="3"/>
      <c r="I575" s="3"/>
      <c r="J575" s="3"/>
    </row>
    <row r="576" spans="7:10" x14ac:dyDescent="0.2">
      <c r="G576" s="3"/>
      <c r="H576" s="3"/>
      <c r="I576" s="3"/>
      <c r="J576" s="3"/>
    </row>
    <row r="577" spans="7:10" x14ac:dyDescent="0.2">
      <c r="G577" s="3"/>
      <c r="H577" s="3"/>
      <c r="I577" s="3"/>
      <c r="J577" s="3"/>
    </row>
    <row r="578" spans="7:10" x14ac:dyDescent="0.2">
      <c r="G578" s="3"/>
      <c r="H578" s="3"/>
      <c r="I578" s="3"/>
      <c r="J578" s="3"/>
    </row>
    <row r="579" spans="7:10" x14ac:dyDescent="0.2">
      <c r="G579" s="3"/>
      <c r="H579" s="3"/>
      <c r="I579" s="3"/>
      <c r="J579" s="3"/>
    </row>
    <row r="580" spans="7:10" x14ac:dyDescent="0.2">
      <c r="G580" s="3"/>
      <c r="H580" s="3"/>
      <c r="I580" s="3"/>
      <c r="J580" s="3"/>
    </row>
    <row r="581" spans="7:10" x14ac:dyDescent="0.2">
      <c r="G581" s="3"/>
      <c r="H581" s="3"/>
      <c r="I581" s="3"/>
      <c r="J581" s="3"/>
    </row>
    <row r="582" spans="7:10" x14ac:dyDescent="0.2">
      <c r="G582" s="3"/>
      <c r="H582" s="3"/>
      <c r="I582" s="3"/>
      <c r="J582" s="3"/>
    </row>
    <row r="583" spans="7:10" x14ac:dyDescent="0.2">
      <c r="G583" s="3"/>
      <c r="H583" s="3"/>
      <c r="I583" s="3"/>
      <c r="J583" s="3"/>
    </row>
    <row r="584" spans="7:10" x14ac:dyDescent="0.2">
      <c r="G584" s="3"/>
      <c r="H584" s="3"/>
      <c r="I584" s="3"/>
      <c r="J584" s="3"/>
    </row>
    <row r="585" spans="7:10" x14ac:dyDescent="0.2">
      <c r="G585" s="3"/>
      <c r="H585" s="3"/>
      <c r="I585" s="3"/>
      <c r="J585" s="3"/>
    </row>
    <row r="586" spans="7:10" x14ac:dyDescent="0.2">
      <c r="G586" s="3"/>
      <c r="H586" s="3"/>
      <c r="I586" s="3"/>
      <c r="J586" s="3"/>
    </row>
    <row r="587" spans="7:10" x14ac:dyDescent="0.2">
      <c r="G587" s="3"/>
      <c r="H587" s="3"/>
      <c r="I587" s="3"/>
      <c r="J587" s="3"/>
    </row>
    <row r="588" spans="7:10" x14ac:dyDescent="0.2">
      <c r="G588" s="3"/>
      <c r="H588" s="3"/>
      <c r="I588" s="3"/>
      <c r="J588" s="3"/>
    </row>
    <row r="589" spans="7:10" x14ac:dyDescent="0.2">
      <c r="G589" s="3"/>
      <c r="H589" s="3"/>
      <c r="I589" s="3"/>
      <c r="J589" s="3"/>
    </row>
    <row r="590" spans="7:10" x14ac:dyDescent="0.2">
      <c r="G590" s="3"/>
      <c r="H590" s="3"/>
      <c r="I590" s="3"/>
      <c r="J590" s="3"/>
    </row>
    <row r="591" spans="7:10" x14ac:dyDescent="0.2">
      <c r="G591" s="3"/>
      <c r="H591" s="3"/>
      <c r="I591" s="3"/>
      <c r="J591" s="3"/>
    </row>
    <row r="592" spans="7:10" x14ac:dyDescent="0.2">
      <c r="G592" s="3"/>
      <c r="H592" s="3"/>
      <c r="I592" s="3"/>
      <c r="J592" s="3"/>
    </row>
    <row r="593" spans="7:10" x14ac:dyDescent="0.2">
      <c r="G593" s="3"/>
      <c r="H593" s="3"/>
      <c r="I593" s="3"/>
      <c r="J593" s="3"/>
    </row>
    <row r="594" spans="7:10" x14ac:dyDescent="0.2">
      <c r="G594" s="3"/>
      <c r="H594" s="3"/>
      <c r="I594" s="3"/>
      <c r="J594" s="3"/>
    </row>
    <row r="595" spans="7:10" x14ac:dyDescent="0.2">
      <c r="G595" s="3"/>
      <c r="H595" s="3"/>
      <c r="I595" s="3"/>
      <c r="J595" s="3"/>
    </row>
    <row r="596" spans="7:10" x14ac:dyDescent="0.2">
      <c r="G596" s="3"/>
      <c r="H596" s="3"/>
      <c r="I596" s="3"/>
      <c r="J596" s="3"/>
    </row>
    <row r="597" spans="7:10" x14ac:dyDescent="0.2">
      <c r="G597" s="3"/>
      <c r="H597" s="3"/>
      <c r="I597" s="3"/>
      <c r="J597" s="3"/>
    </row>
    <row r="598" spans="7:10" x14ac:dyDescent="0.2">
      <c r="G598" s="3"/>
      <c r="H598" s="3"/>
      <c r="I598" s="3"/>
      <c r="J598" s="3"/>
    </row>
    <row r="599" spans="7:10" x14ac:dyDescent="0.2">
      <c r="G599" s="3"/>
      <c r="H599" s="3"/>
      <c r="I599" s="3"/>
      <c r="J599" s="3"/>
    </row>
    <row r="600" spans="7:10" x14ac:dyDescent="0.2">
      <c r="G600" s="3"/>
      <c r="H600" s="3"/>
      <c r="I600" s="3"/>
      <c r="J600" s="3"/>
    </row>
    <row r="601" spans="7:10" x14ac:dyDescent="0.2">
      <c r="G601" s="3"/>
      <c r="H601" s="3"/>
      <c r="I601" s="3"/>
      <c r="J601" s="3"/>
    </row>
    <row r="602" spans="7:10" x14ac:dyDescent="0.2">
      <c r="G602" s="3"/>
      <c r="H602" s="3"/>
      <c r="I602" s="3"/>
      <c r="J602" s="3"/>
    </row>
    <row r="603" spans="7:10" x14ac:dyDescent="0.2">
      <c r="G603" s="3"/>
      <c r="H603" s="3"/>
      <c r="I603" s="3"/>
      <c r="J603" s="3"/>
    </row>
    <row r="604" spans="7:10" x14ac:dyDescent="0.2">
      <c r="G604" s="3"/>
      <c r="H604" s="3"/>
      <c r="I604" s="3"/>
      <c r="J604" s="3"/>
    </row>
    <row r="605" spans="7:10" x14ac:dyDescent="0.2">
      <c r="G605" s="3"/>
      <c r="H605" s="3"/>
      <c r="I605" s="3"/>
      <c r="J605" s="3"/>
    </row>
    <row r="606" spans="7:10" x14ac:dyDescent="0.2">
      <c r="G606" s="3"/>
      <c r="H606" s="3"/>
      <c r="I606" s="3"/>
      <c r="J606" s="3"/>
    </row>
    <row r="607" spans="7:10" x14ac:dyDescent="0.2">
      <c r="G607" s="3"/>
      <c r="H607" s="3"/>
      <c r="I607" s="3"/>
      <c r="J607" s="3"/>
    </row>
    <row r="608" spans="7:10" x14ac:dyDescent="0.2">
      <c r="G608" s="3"/>
      <c r="H608" s="3"/>
      <c r="I608" s="3"/>
      <c r="J608" s="3"/>
    </row>
    <row r="609" spans="7:10" x14ac:dyDescent="0.2">
      <c r="G609" s="3"/>
      <c r="H609" s="3"/>
      <c r="I609" s="3"/>
      <c r="J609" s="3"/>
    </row>
    <row r="610" spans="7:10" x14ac:dyDescent="0.2">
      <c r="G610" s="3"/>
      <c r="H610" s="3"/>
      <c r="I610" s="3"/>
      <c r="J610" s="3"/>
    </row>
    <row r="611" spans="7:10" x14ac:dyDescent="0.2">
      <c r="G611" s="3"/>
      <c r="H611" s="3"/>
      <c r="I611" s="3"/>
      <c r="J611" s="3"/>
    </row>
    <row r="612" spans="7:10" x14ac:dyDescent="0.2">
      <c r="G612" s="3"/>
      <c r="H612" s="3"/>
      <c r="I612" s="3"/>
      <c r="J612" s="3"/>
    </row>
    <row r="613" spans="7:10" x14ac:dyDescent="0.2">
      <c r="G613" s="3"/>
      <c r="H613" s="3"/>
      <c r="I613" s="3"/>
      <c r="J613" s="3"/>
    </row>
    <row r="614" spans="7:10" x14ac:dyDescent="0.2">
      <c r="G614" s="3"/>
      <c r="H614" s="3"/>
      <c r="I614" s="3"/>
      <c r="J614" s="3"/>
    </row>
    <row r="615" spans="7:10" x14ac:dyDescent="0.2">
      <c r="G615" s="3"/>
      <c r="H615" s="3"/>
      <c r="I615" s="3"/>
      <c r="J615" s="3"/>
    </row>
    <row r="616" spans="7:10" x14ac:dyDescent="0.2">
      <c r="G616" s="3"/>
      <c r="H616" s="3"/>
      <c r="I616" s="3"/>
      <c r="J616" s="3"/>
    </row>
    <row r="617" spans="7:10" x14ac:dyDescent="0.2">
      <c r="G617" s="3"/>
      <c r="H617" s="3"/>
      <c r="I617" s="3"/>
      <c r="J617" s="3"/>
    </row>
    <row r="618" spans="7:10" x14ac:dyDescent="0.2">
      <c r="G618" s="3"/>
      <c r="H618" s="3"/>
      <c r="I618" s="3"/>
      <c r="J618" s="3"/>
    </row>
    <row r="619" spans="7:10" x14ac:dyDescent="0.2">
      <c r="G619" s="3"/>
      <c r="H619" s="3"/>
      <c r="I619" s="3"/>
      <c r="J619" s="3"/>
    </row>
    <row r="620" spans="7:10" x14ac:dyDescent="0.2">
      <c r="G620" s="3"/>
      <c r="H620" s="3"/>
      <c r="I620" s="3"/>
      <c r="J620" s="3"/>
    </row>
    <row r="621" spans="7:10" x14ac:dyDescent="0.2">
      <c r="G621" s="3"/>
      <c r="H621" s="3"/>
      <c r="I621" s="3"/>
      <c r="J621" s="3"/>
    </row>
    <row r="622" spans="7:10" x14ac:dyDescent="0.2">
      <c r="G622" s="3"/>
      <c r="H622" s="3"/>
      <c r="I622" s="3"/>
      <c r="J622" s="3"/>
    </row>
    <row r="623" spans="7:10" x14ac:dyDescent="0.2">
      <c r="G623" s="3"/>
      <c r="H623" s="3"/>
      <c r="I623" s="3"/>
      <c r="J623" s="3"/>
    </row>
    <row r="624" spans="7:10" x14ac:dyDescent="0.2">
      <c r="G624" s="3"/>
      <c r="H624" s="3"/>
      <c r="I624" s="3"/>
      <c r="J624" s="3"/>
    </row>
    <row r="625" spans="7:10" x14ac:dyDescent="0.2">
      <c r="G625" s="3"/>
      <c r="H625" s="3"/>
      <c r="I625" s="3"/>
      <c r="J625" s="3"/>
    </row>
    <row r="626" spans="7:10" x14ac:dyDescent="0.2">
      <c r="G626" s="3"/>
      <c r="H626" s="3"/>
      <c r="I626" s="3"/>
      <c r="J626" s="3"/>
    </row>
    <row r="627" spans="7:10" x14ac:dyDescent="0.2">
      <c r="G627" s="3"/>
      <c r="H627" s="3"/>
      <c r="I627" s="3"/>
      <c r="J627" s="3"/>
    </row>
    <row r="628" spans="7:10" x14ac:dyDescent="0.2">
      <c r="G628" s="3"/>
      <c r="H628" s="3"/>
      <c r="I628" s="3"/>
      <c r="J628" s="3"/>
    </row>
    <row r="629" spans="7:10" x14ac:dyDescent="0.2">
      <c r="G629" s="3"/>
      <c r="H629" s="3"/>
      <c r="I629" s="3"/>
      <c r="J629" s="3"/>
    </row>
    <row r="630" spans="7:10" x14ac:dyDescent="0.2">
      <c r="G630" s="3"/>
      <c r="H630" s="3"/>
      <c r="I630" s="3"/>
      <c r="J630" s="3"/>
    </row>
    <row r="631" spans="7:10" x14ac:dyDescent="0.2">
      <c r="G631" s="3"/>
      <c r="H631" s="3"/>
      <c r="I631" s="3"/>
      <c r="J631" s="3"/>
    </row>
    <row r="632" spans="7:10" x14ac:dyDescent="0.2">
      <c r="G632" s="3"/>
      <c r="H632" s="3"/>
      <c r="I632" s="3"/>
      <c r="J632" s="3"/>
    </row>
    <row r="633" spans="7:10" x14ac:dyDescent="0.2">
      <c r="G633" s="3"/>
      <c r="H633" s="3"/>
      <c r="I633" s="3"/>
      <c r="J633" s="3"/>
    </row>
    <row r="634" spans="7:10" x14ac:dyDescent="0.2">
      <c r="G634" s="3"/>
      <c r="H634" s="3"/>
      <c r="I634" s="3"/>
      <c r="J634" s="3"/>
    </row>
    <row r="635" spans="7:10" x14ac:dyDescent="0.2">
      <c r="G635" s="3"/>
      <c r="H635" s="3"/>
      <c r="I635" s="3"/>
      <c r="J635" s="3"/>
    </row>
    <row r="636" spans="7:10" x14ac:dyDescent="0.2">
      <c r="G636" s="3"/>
      <c r="H636" s="3"/>
      <c r="I636" s="3"/>
      <c r="J636" s="3"/>
    </row>
    <row r="637" spans="7:10" x14ac:dyDescent="0.2">
      <c r="G637" s="3"/>
      <c r="H637" s="3"/>
      <c r="I637" s="3"/>
      <c r="J637" s="3"/>
    </row>
    <row r="638" spans="7:10" x14ac:dyDescent="0.2">
      <c r="G638" s="3"/>
      <c r="H638" s="3"/>
      <c r="I638" s="3"/>
      <c r="J638" s="3"/>
    </row>
    <row r="639" spans="7:10" x14ac:dyDescent="0.2">
      <c r="G639" s="3"/>
      <c r="H639" s="3"/>
      <c r="I639" s="3"/>
      <c r="J639" s="3"/>
    </row>
    <row r="640" spans="7:10" x14ac:dyDescent="0.2">
      <c r="G640" s="3"/>
      <c r="H640" s="3"/>
      <c r="I640" s="3"/>
      <c r="J640" s="3"/>
    </row>
    <row r="641" spans="7:10" x14ac:dyDescent="0.2">
      <c r="G641" s="3"/>
      <c r="H641" s="3"/>
      <c r="I641" s="3"/>
      <c r="J641" s="3"/>
    </row>
    <row r="642" spans="7:10" x14ac:dyDescent="0.2">
      <c r="G642" s="3"/>
      <c r="H642" s="3"/>
      <c r="I642" s="3"/>
      <c r="J642" s="3"/>
    </row>
    <row r="643" spans="7:10" x14ac:dyDescent="0.2">
      <c r="G643" s="3"/>
      <c r="H643" s="3"/>
      <c r="I643" s="3"/>
      <c r="J643" s="3"/>
    </row>
    <row r="644" spans="7:10" x14ac:dyDescent="0.2">
      <c r="G644" s="3"/>
      <c r="H644" s="3"/>
      <c r="I644" s="3"/>
      <c r="J644" s="3"/>
    </row>
    <row r="645" spans="7:10" x14ac:dyDescent="0.2">
      <c r="G645" s="3"/>
      <c r="H645" s="3"/>
      <c r="I645" s="3"/>
      <c r="J645" s="3"/>
    </row>
    <row r="646" spans="7:10" x14ac:dyDescent="0.2">
      <c r="G646" s="3"/>
      <c r="H646" s="3"/>
      <c r="I646" s="3"/>
      <c r="J646" s="3"/>
    </row>
    <row r="647" spans="7:10" x14ac:dyDescent="0.2">
      <c r="G647" s="3"/>
      <c r="H647" s="3"/>
      <c r="I647" s="3"/>
      <c r="J647" s="3"/>
    </row>
    <row r="648" spans="7:10" x14ac:dyDescent="0.2">
      <c r="G648" s="3"/>
      <c r="H648" s="3"/>
      <c r="I648" s="3"/>
      <c r="J648" s="3"/>
    </row>
    <row r="649" spans="7:10" x14ac:dyDescent="0.2">
      <c r="G649" s="3"/>
      <c r="H649" s="3"/>
      <c r="I649" s="3"/>
      <c r="J649" s="3"/>
    </row>
    <row r="650" spans="7:10" x14ac:dyDescent="0.2">
      <c r="G650" s="3"/>
      <c r="H650" s="3"/>
      <c r="I650" s="3"/>
      <c r="J650" s="3"/>
    </row>
    <row r="651" spans="7:10" x14ac:dyDescent="0.2">
      <c r="G651" s="3"/>
      <c r="H651" s="3"/>
      <c r="I651" s="3"/>
      <c r="J651" s="3"/>
    </row>
    <row r="652" spans="7:10" x14ac:dyDescent="0.2">
      <c r="G652" s="3"/>
      <c r="H652" s="3"/>
      <c r="I652" s="3"/>
      <c r="J652" s="3"/>
    </row>
    <row r="653" spans="7:10" x14ac:dyDescent="0.2">
      <c r="G653" s="3"/>
      <c r="H653" s="3"/>
      <c r="I653" s="3"/>
      <c r="J653" s="3"/>
    </row>
    <row r="654" spans="7:10" x14ac:dyDescent="0.2">
      <c r="G654" s="3"/>
      <c r="H654" s="3"/>
      <c r="I654" s="3"/>
      <c r="J654" s="3"/>
    </row>
    <row r="655" spans="7:10" x14ac:dyDescent="0.2">
      <c r="G655" s="3"/>
      <c r="H655" s="3"/>
      <c r="I655" s="3"/>
      <c r="J655" s="3"/>
    </row>
    <row r="656" spans="7:10" x14ac:dyDescent="0.2">
      <c r="G656" s="3"/>
      <c r="H656" s="3"/>
      <c r="I656" s="3"/>
      <c r="J656" s="3"/>
    </row>
    <row r="657" spans="7:10" x14ac:dyDescent="0.2">
      <c r="G657" s="3"/>
      <c r="H657" s="3"/>
      <c r="I657" s="3"/>
      <c r="J657" s="3"/>
    </row>
    <row r="658" spans="7:10" x14ac:dyDescent="0.2">
      <c r="G658" s="3"/>
      <c r="H658" s="3"/>
      <c r="I658" s="3"/>
      <c r="J658" s="3"/>
    </row>
    <row r="659" spans="7:10" x14ac:dyDescent="0.2">
      <c r="G659" s="3"/>
      <c r="H659" s="3"/>
      <c r="I659" s="3"/>
      <c r="J659" s="3"/>
    </row>
    <row r="660" spans="7:10" x14ac:dyDescent="0.2">
      <c r="G660" s="3"/>
      <c r="H660" s="3"/>
      <c r="I660" s="3"/>
      <c r="J660" s="3"/>
    </row>
    <row r="661" spans="7:10" x14ac:dyDescent="0.2">
      <c r="G661" s="3"/>
      <c r="H661" s="3"/>
      <c r="I661" s="3"/>
      <c r="J661" s="3"/>
    </row>
    <row r="662" spans="7:10" x14ac:dyDescent="0.2">
      <c r="G662" s="3"/>
      <c r="H662" s="3"/>
      <c r="I662" s="3"/>
      <c r="J662" s="3"/>
    </row>
    <row r="663" spans="7:10" x14ac:dyDescent="0.2">
      <c r="G663" s="3"/>
      <c r="H663" s="3"/>
      <c r="I663" s="3"/>
      <c r="J663" s="3"/>
    </row>
    <row r="664" spans="7:10" x14ac:dyDescent="0.2">
      <c r="G664" s="3"/>
      <c r="H664" s="3"/>
      <c r="I664" s="3"/>
      <c r="J664" s="3"/>
    </row>
    <row r="665" spans="7:10" x14ac:dyDescent="0.2">
      <c r="G665" s="3"/>
      <c r="H665" s="3"/>
      <c r="I665" s="3"/>
      <c r="J665" s="3"/>
    </row>
    <row r="666" spans="7:10" x14ac:dyDescent="0.2">
      <c r="G666" s="3"/>
      <c r="H666" s="3"/>
      <c r="I666" s="3"/>
      <c r="J666" s="3"/>
    </row>
    <row r="667" spans="7:10" x14ac:dyDescent="0.2">
      <c r="G667" s="3"/>
      <c r="H667" s="3"/>
      <c r="I667" s="3"/>
      <c r="J667" s="3"/>
    </row>
    <row r="668" spans="7:10" x14ac:dyDescent="0.2">
      <c r="G668" s="3"/>
      <c r="H668" s="3"/>
      <c r="I668" s="3"/>
      <c r="J668" s="3"/>
    </row>
    <row r="669" spans="7:10" x14ac:dyDescent="0.2">
      <c r="G669" s="3"/>
      <c r="H669" s="3"/>
      <c r="I669" s="3"/>
      <c r="J669" s="3"/>
    </row>
    <row r="670" spans="7:10" x14ac:dyDescent="0.2">
      <c r="G670" s="3"/>
      <c r="H670" s="3"/>
      <c r="I670" s="3"/>
      <c r="J670" s="3"/>
    </row>
    <row r="671" spans="7:10" x14ac:dyDescent="0.2">
      <c r="G671" s="3"/>
      <c r="H671" s="3"/>
      <c r="I671" s="3"/>
      <c r="J671" s="3"/>
    </row>
    <row r="672" spans="7:10" x14ac:dyDescent="0.2">
      <c r="G672" s="3"/>
      <c r="H672" s="3"/>
      <c r="I672" s="3"/>
      <c r="J672" s="3"/>
    </row>
    <row r="673" spans="7:10" x14ac:dyDescent="0.2">
      <c r="G673" s="3"/>
      <c r="H673" s="3"/>
      <c r="I673" s="3"/>
      <c r="J673" s="3"/>
    </row>
    <row r="674" spans="7:10" x14ac:dyDescent="0.2">
      <c r="G674" s="3"/>
      <c r="H674" s="3"/>
      <c r="I674" s="3"/>
      <c r="J674" s="3"/>
    </row>
    <row r="675" spans="7:10" x14ac:dyDescent="0.2">
      <c r="G675" s="3"/>
      <c r="H675" s="3"/>
      <c r="I675" s="3"/>
      <c r="J675" s="3"/>
    </row>
    <row r="676" spans="7:10" x14ac:dyDescent="0.2">
      <c r="G676" s="3"/>
      <c r="H676" s="3"/>
      <c r="I676" s="3"/>
      <c r="J676" s="3"/>
    </row>
    <row r="677" spans="7:10" x14ac:dyDescent="0.2">
      <c r="G677" s="3"/>
      <c r="H677" s="3"/>
      <c r="I677" s="3"/>
      <c r="J677" s="3"/>
    </row>
    <row r="678" spans="7:10" x14ac:dyDescent="0.2">
      <c r="G678" s="3"/>
      <c r="H678" s="3"/>
      <c r="I678" s="3"/>
      <c r="J678" s="3"/>
    </row>
    <row r="679" spans="7:10" x14ac:dyDescent="0.2">
      <c r="G679" s="3"/>
      <c r="H679" s="3"/>
      <c r="I679" s="3"/>
      <c r="J679" s="3"/>
    </row>
    <row r="680" spans="7:10" x14ac:dyDescent="0.2">
      <c r="G680" s="3"/>
      <c r="H680" s="3"/>
      <c r="I680" s="3"/>
      <c r="J680" s="3"/>
    </row>
    <row r="681" spans="7:10" x14ac:dyDescent="0.2">
      <c r="G681" s="3"/>
      <c r="H681" s="3"/>
      <c r="I681" s="3"/>
      <c r="J681" s="3"/>
    </row>
    <row r="682" spans="7:10" x14ac:dyDescent="0.2">
      <c r="G682" s="3"/>
      <c r="H682" s="3"/>
      <c r="I682" s="3"/>
      <c r="J682" s="3"/>
    </row>
    <row r="683" spans="7:10" x14ac:dyDescent="0.2">
      <c r="G683" s="3"/>
      <c r="H683" s="3"/>
      <c r="I683" s="3"/>
      <c r="J683" s="3"/>
    </row>
    <row r="684" spans="7:10" x14ac:dyDescent="0.2">
      <c r="G684" s="3"/>
      <c r="H684" s="3"/>
      <c r="I684" s="3"/>
      <c r="J684" s="3"/>
    </row>
    <row r="685" spans="7:10" x14ac:dyDescent="0.2">
      <c r="G685" s="3"/>
      <c r="H685" s="3"/>
      <c r="I685" s="3"/>
      <c r="J685" s="3"/>
    </row>
    <row r="686" spans="7:10" x14ac:dyDescent="0.2">
      <c r="G686" s="3"/>
      <c r="H686" s="3"/>
      <c r="I686" s="3"/>
      <c r="J686" s="3"/>
    </row>
    <row r="687" spans="7:10" x14ac:dyDescent="0.2">
      <c r="G687" s="3"/>
      <c r="H687" s="3"/>
      <c r="I687" s="3"/>
      <c r="J687" s="3"/>
    </row>
    <row r="688" spans="7:10" x14ac:dyDescent="0.2">
      <c r="G688" s="3"/>
      <c r="H688" s="3"/>
      <c r="I688" s="3"/>
      <c r="J688" s="3"/>
    </row>
    <row r="689" spans="7:10" x14ac:dyDescent="0.2">
      <c r="G689" s="3"/>
      <c r="H689" s="3"/>
      <c r="I689" s="3"/>
      <c r="J689" s="3"/>
    </row>
    <row r="690" spans="7:10" x14ac:dyDescent="0.2">
      <c r="G690" s="3"/>
      <c r="H690" s="3"/>
      <c r="I690" s="3"/>
      <c r="J690" s="3"/>
    </row>
    <row r="691" spans="7:10" x14ac:dyDescent="0.2">
      <c r="G691" s="3"/>
      <c r="H691" s="3"/>
      <c r="I691" s="3"/>
      <c r="J691" s="3"/>
    </row>
    <row r="692" spans="7:10" x14ac:dyDescent="0.2">
      <c r="G692" s="3"/>
      <c r="H692" s="3"/>
      <c r="I692" s="3"/>
      <c r="J692" s="3"/>
    </row>
    <row r="693" spans="7:10" x14ac:dyDescent="0.2">
      <c r="G693" s="3"/>
      <c r="H693" s="3"/>
      <c r="I693" s="3"/>
      <c r="J693" s="3"/>
    </row>
    <row r="694" spans="7:10" x14ac:dyDescent="0.2">
      <c r="G694" s="3"/>
      <c r="H694" s="3"/>
      <c r="I694" s="3"/>
      <c r="J694" s="3"/>
    </row>
    <row r="695" spans="7:10" x14ac:dyDescent="0.2">
      <c r="G695" s="3"/>
      <c r="H695" s="3"/>
      <c r="I695" s="3"/>
      <c r="J695" s="3"/>
    </row>
    <row r="696" spans="7:10" x14ac:dyDescent="0.2">
      <c r="G696" s="3"/>
      <c r="H696" s="3"/>
      <c r="I696" s="3"/>
      <c r="J696" s="3"/>
    </row>
    <row r="697" spans="7:10" x14ac:dyDescent="0.2">
      <c r="G697" s="3"/>
      <c r="H697" s="3"/>
      <c r="I697" s="3"/>
      <c r="J697" s="3"/>
    </row>
    <row r="698" spans="7:10" x14ac:dyDescent="0.2">
      <c r="G698" s="3"/>
      <c r="H698" s="3"/>
      <c r="I698" s="3"/>
      <c r="J698" s="3"/>
    </row>
    <row r="699" spans="7:10" x14ac:dyDescent="0.2">
      <c r="G699" s="3"/>
      <c r="H699" s="3"/>
      <c r="I699" s="3"/>
      <c r="J699" s="3"/>
    </row>
    <row r="700" spans="7:10" x14ac:dyDescent="0.2">
      <c r="G700" s="3"/>
      <c r="H700" s="3"/>
      <c r="I700" s="3"/>
      <c r="J700" s="3"/>
    </row>
    <row r="701" spans="7:10" x14ac:dyDescent="0.2">
      <c r="G701" s="3"/>
      <c r="H701" s="3"/>
      <c r="I701" s="3"/>
      <c r="J701" s="3"/>
    </row>
    <row r="702" spans="7:10" x14ac:dyDescent="0.2">
      <c r="G702" s="3"/>
      <c r="H702" s="3"/>
      <c r="I702" s="3"/>
      <c r="J702" s="3"/>
    </row>
    <row r="703" spans="7:10" x14ac:dyDescent="0.2">
      <c r="G703" s="3"/>
      <c r="H703" s="3"/>
      <c r="I703" s="3"/>
      <c r="J703" s="3"/>
    </row>
    <row r="704" spans="7:10" x14ac:dyDescent="0.2">
      <c r="G704" s="3"/>
      <c r="H704" s="3"/>
      <c r="I704" s="3"/>
      <c r="J704" s="3"/>
    </row>
    <row r="705" spans="7:10" x14ac:dyDescent="0.2">
      <c r="G705" s="3"/>
      <c r="H705" s="3"/>
      <c r="I705" s="3"/>
      <c r="J705" s="3"/>
    </row>
    <row r="706" spans="7:10" x14ac:dyDescent="0.2">
      <c r="G706" s="3"/>
      <c r="H706" s="3"/>
      <c r="I706" s="3"/>
      <c r="J706" s="3"/>
    </row>
    <row r="707" spans="7:10" x14ac:dyDescent="0.2">
      <c r="G707" s="3"/>
      <c r="H707" s="3"/>
      <c r="I707" s="3"/>
      <c r="J707" s="3"/>
    </row>
    <row r="708" spans="7:10" x14ac:dyDescent="0.2">
      <c r="G708" s="3"/>
      <c r="H708" s="3"/>
      <c r="I708" s="3"/>
      <c r="J708" s="3"/>
    </row>
    <row r="709" spans="7:10" x14ac:dyDescent="0.2">
      <c r="G709" s="3"/>
      <c r="H709" s="3"/>
      <c r="I709" s="3"/>
      <c r="J709" s="3"/>
    </row>
    <row r="710" spans="7:10" x14ac:dyDescent="0.2">
      <c r="G710" s="3"/>
      <c r="H710" s="3"/>
      <c r="I710" s="3"/>
      <c r="J710" s="3"/>
    </row>
    <row r="711" spans="7:10" x14ac:dyDescent="0.2">
      <c r="G711" s="3"/>
      <c r="H711" s="3"/>
      <c r="I711" s="3"/>
      <c r="J711" s="3"/>
    </row>
    <row r="712" spans="7:10" x14ac:dyDescent="0.2">
      <c r="G712" s="3"/>
      <c r="H712" s="3"/>
      <c r="I712" s="3"/>
      <c r="J712" s="3"/>
    </row>
    <row r="713" spans="7:10" x14ac:dyDescent="0.2">
      <c r="G713" s="3"/>
      <c r="H713" s="3"/>
      <c r="I713" s="3"/>
      <c r="J713" s="3"/>
    </row>
    <row r="714" spans="7:10" x14ac:dyDescent="0.2">
      <c r="G714" s="3"/>
      <c r="H714" s="3"/>
      <c r="I714" s="3"/>
      <c r="J714" s="3"/>
    </row>
    <row r="715" spans="7:10" x14ac:dyDescent="0.2">
      <c r="G715" s="3"/>
      <c r="H715" s="3"/>
      <c r="I715" s="3"/>
      <c r="J715" s="3"/>
    </row>
    <row r="716" spans="7:10" x14ac:dyDescent="0.2">
      <c r="G716" s="3"/>
      <c r="H716" s="3"/>
      <c r="I716" s="3"/>
      <c r="J716" s="3"/>
    </row>
    <row r="717" spans="7:10" x14ac:dyDescent="0.2">
      <c r="G717" s="3"/>
      <c r="H717" s="3"/>
      <c r="I717" s="3"/>
      <c r="J717" s="3"/>
    </row>
    <row r="718" spans="7:10" x14ac:dyDescent="0.2">
      <c r="G718" s="3"/>
      <c r="H718" s="3"/>
      <c r="I718" s="3"/>
      <c r="J718" s="3"/>
    </row>
    <row r="719" spans="7:10" x14ac:dyDescent="0.2">
      <c r="G719" s="3"/>
      <c r="H719" s="3"/>
      <c r="I719" s="3"/>
      <c r="J719" s="3"/>
    </row>
    <row r="720" spans="7:10" x14ac:dyDescent="0.2">
      <c r="G720" s="3"/>
      <c r="H720" s="3"/>
      <c r="I720" s="3"/>
      <c r="J720" s="3"/>
    </row>
    <row r="721" spans="7:10" x14ac:dyDescent="0.2">
      <c r="G721" s="3"/>
      <c r="H721" s="3"/>
      <c r="I721" s="3"/>
      <c r="J721" s="3"/>
    </row>
    <row r="722" spans="7:10" x14ac:dyDescent="0.2">
      <c r="G722" s="3"/>
      <c r="H722" s="3"/>
      <c r="I722" s="3"/>
      <c r="J722" s="3"/>
    </row>
    <row r="723" spans="7:10" x14ac:dyDescent="0.2">
      <c r="G723" s="3"/>
      <c r="H723" s="3"/>
      <c r="I723" s="3"/>
      <c r="J723" s="3"/>
    </row>
    <row r="724" spans="7:10" x14ac:dyDescent="0.2">
      <c r="G724" s="3"/>
      <c r="H724" s="3"/>
      <c r="I724" s="3"/>
      <c r="J724" s="3"/>
    </row>
    <row r="725" spans="7:10" x14ac:dyDescent="0.2">
      <c r="G725" s="3"/>
      <c r="H725" s="3"/>
      <c r="I725" s="3"/>
      <c r="J725" s="3"/>
    </row>
    <row r="726" spans="7:10" x14ac:dyDescent="0.2">
      <c r="G726" s="3"/>
      <c r="H726" s="3"/>
      <c r="I726" s="3"/>
      <c r="J726" s="3"/>
    </row>
    <row r="727" spans="7:10" x14ac:dyDescent="0.2">
      <c r="G727" s="3"/>
      <c r="H727" s="3"/>
      <c r="I727" s="3"/>
      <c r="J727" s="3"/>
    </row>
    <row r="728" spans="7:10" x14ac:dyDescent="0.2">
      <c r="G728" s="3"/>
      <c r="H728" s="3"/>
      <c r="I728" s="3"/>
      <c r="J728" s="3"/>
    </row>
    <row r="729" spans="7:10" x14ac:dyDescent="0.2">
      <c r="G729" s="3"/>
      <c r="H729" s="3"/>
      <c r="I729" s="3"/>
      <c r="J729" s="3"/>
    </row>
    <row r="730" spans="7:10" x14ac:dyDescent="0.2">
      <c r="G730" s="3"/>
      <c r="H730" s="3"/>
      <c r="I730" s="3"/>
      <c r="J730" s="3"/>
    </row>
    <row r="731" spans="7:10" x14ac:dyDescent="0.2">
      <c r="G731" s="3"/>
      <c r="H731" s="3"/>
      <c r="I731" s="3"/>
      <c r="J731" s="3"/>
    </row>
    <row r="732" spans="7:10" x14ac:dyDescent="0.2">
      <c r="G732" s="3"/>
      <c r="H732" s="3"/>
      <c r="I732" s="3"/>
      <c r="J732" s="3"/>
    </row>
    <row r="733" spans="7:10" x14ac:dyDescent="0.2">
      <c r="G733" s="3"/>
      <c r="H733" s="3"/>
      <c r="I733" s="3"/>
      <c r="J733" s="3"/>
    </row>
    <row r="734" spans="7:10" x14ac:dyDescent="0.2">
      <c r="G734" s="3"/>
      <c r="H734" s="3"/>
      <c r="I734" s="3"/>
      <c r="J734" s="3"/>
    </row>
    <row r="735" spans="7:10" x14ac:dyDescent="0.2">
      <c r="G735" s="3"/>
      <c r="H735" s="3"/>
      <c r="I735" s="3"/>
      <c r="J735" s="3"/>
    </row>
    <row r="736" spans="7:10" x14ac:dyDescent="0.2">
      <c r="G736" s="3"/>
      <c r="H736" s="3"/>
      <c r="I736" s="3"/>
      <c r="J736" s="3"/>
    </row>
    <row r="737" spans="7:10" x14ac:dyDescent="0.2">
      <c r="G737" s="3"/>
      <c r="H737" s="3"/>
      <c r="I737" s="3"/>
      <c r="J737" s="3"/>
    </row>
    <row r="738" spans="7:10" x14ac:dyDescent="0.2">
      <c r="G738" s="3"/>
      <c r="H738" s="3"/>
      <c r="I738" s="3"/>
      <c r="J738" s="3"/>
    </row>
    <row r="739" spans="7:10" x14ac:dyDescent="0.2">
      <c r="G739" s="3"/>
      <c r="H739" s="3"/>
      <c r="I739" s="3"/>
      <c r="J739" s="3"/>
    </row>
    <row r="740" spans="7:10" x14ac:dyDescent="0.2">
      <c r="G740" s="3"/>
      <c r="H740" s="3"/>
      <c r="I740" s="3"/>
      <c r="J740" s="3"/>
    </row>
    <row r="741" spans="7:10" x14ac:dyDescent="0.2">
      <c r="G741" s="3"/>
      <c r="H741" s="3"/>
      <c r="I741" s="3"/>
      <c r="J741" s="3"/>
    </row>
    <row r="742" spans="7:10" x14ac:dyDescent="0.2">
      <c r="G742" s="3"/>
      <c r="H742" s="3"/>
      <c r="I742" s="3"/>
      <c r="J742" s="3"/>
    </row>
    <row r="743" spans="7:10" x14ac:dyDescent="0.2">
      <c r="G743" s="3"/>
      <c r="H743" s="3"/>
      <c r="I743" s="3"/>
      <c r="J743" s="3"/>
    </row>
    <row r="744" spans="7:10" x14ac:dyDescent="0.2">
      <c r="G744" s="3"/>
      <c r="H744" s="3"/>
      <c r="I744" s="3"/>
      <c r="J744" s="3"/>
    </row>
    <row r="745" spans="7:10" x14ac:dyDescent="0.2">
      <c r="G745" s="3"/>
      <c r="H745" s="3"/>
      <c r="I745" s="3"/>
      <c r="J745" s="3"/>
    </row>
    <row r="746" spans="7:10" x14ac:dyDescent="0.2">
      <c r="G746" s="3"/>
      <c r="H746" s="3"/>
      <c r="I746" s="3"/>
      <c r="J746" s="3"/>
    </row>
    <row r="747" spans="7:10" x14ac:dyDescent="0.2">
      <c r="G747" s="3"/>
      <c r="H747" s="3"/>
      <c r="I747" s="3"/>
      <c r="J747" s="3"/>
    </row>
    <row r="748" spans="7:10" x14ac:dyDescent="0.2">
      <c r="G748" s="3"/>
      <c r="H748" s="3"/>
      <c r="I748" s="3"/>
      <c r="J748" s="3"/>
    </row>
    <row r="749" spans="7:10" x14ac:dyDescent="0.2">
      <c r="G749" s="3"/>
      <c r="H749" s="3"/>
      <c r="I749" s="3"/>
      <c r="J749" s="3"/>
    </row>
    <row r="750" spans="7:10" x14ac:dyDescent="0.2">
      <c r="G750" s="3"/>
      <c r="H750" s="3"/>
      <c r="I750" s="3"/>
      <c r="J750" s="3"/>
    </row>
    <row r="751" spans="7:10" x14ac:dyDescent="0.2">
      <c r="G751" s="3"/>
      <c r="H751" s="3"/>
      <c r="I751" s="3"/>
      <c r="J751" s="3"/>
    </row>
    <row r="752" spans="7:10" x14ac:dyDescent="0.2">
      <c r="G752" s="3"/>
      <c r="H752" s="3"/>
      <c r="I752" s="3"/>
      <c r="J752" s="3"/>
    </row>
    <row r="753" spans="7:10" x14ac:dyDescent="0.2">
      <c r="G753" s="3"/>
      <c r="H753" s="3"/>
      <c r="I753" s="3"/>
      <c r="J753" s="3"/>
    </row>
    <row r="754" spans="7:10" x14ac:dyDescent="0.2">
      <c r="G754" s="3"/>
      <c r="H754" s="3"/>
      <c r="I754" s="3"/>
      <c r="J754" s="3"/>
    </row>
    <row r="755" spans="7:10" x14ac:dyDescent="0.2">
      <c r="G755" s="3"/>
      <c r="H755" s="3"/>
      <c r="I755" s="3"/>
      <c r="J755" s="3"/>
    </row>
    <row r="756" spans="7:10" x14ac:dyDescent="0.2">
      <c r="G756" s="3"/>
      <c r="H756" s="3"/>
      <c r="I756" s="3"/>
      <c r="J756" s="3"/>
    </row>
    <row r="757" spans="7:10" x14ac:dyDescent="0.2">
      <c r="G757" s="3"/>
      <c r="H757" s="3"/>
      <c r="I757" s="3"/>
      <c r="J757" s="3"/>
    </row>
    <row r="758" spans="7:10" x14ac:dyDescent="0.2">
      <c r="G758" s="3"/>
      <c r="H758" s="3"/>
      <c r="I758" s="3"/>
      <c r="J758" s="3"/>
    </row>
    <row r="759" spans="7:10" x14ac:dyDescent="0.2">
      <c r="G759" s="3"/>
      <c r="H759" s="3"/>
      <c r="I759" s="3"/>
      <c r="J759" s="3"/>
    </row>
    <row r="760" spans="7:10" x14ac:dyDescent="0.2">
      <c r="G760" s="3"/>
      <c r="H760" s="3"/>
      <c r="I760" s="3"/>
      <c r="J760" s="3"/>
    </row>
    <row r="761" spans="7:10" x14ac:dyDescent="0.2">
      <c r="G761" s="3"/>
      <c r="H761" s="3"/>
      <c r="I761" s="3"/>
      <c r="J761" s="3"/>
    </row>
    <row r="762" spans="7:10" x14ac:dyDescent="0.2">
      <c r="G762" s="3"/>
      <c r="H762" s="3"/>
      <c r="I762" s="3"/>
      <c r="J762" s="3"/>
    </row>
    <row r="763" spans="7:10" x14ac:dyDescent="0.2">
      <c r="G763" s="3"/>
      <c r="H763" s="3"/>
      <c r="I763" s="3"/>
      <c r="J763" s="3"/>
    </row>
    <row r="764" spans="7:10" x14ac:dyDescent="0.2">
      <c r="G764" s="3"/>
      <c r="H764" s="3"/>
      <c r="I764" s="3"/>
      <c r="J764" s="3"/>
    </row>
    <row r="765" spans="7:10" x14ac:dyDescent="0.2">
      <c r="G765" s="3"/>
      <c r="H765" s="3"/>
      <c r="I765" s="3"/>
      <c r="J765" s="3"/>
    </row>
    <row r="766" spans="7:10" x14ac:dyDescent="0.2">
      <c r="G766" s="3"/>
      <c r="H766" s="3"/>
      <c r="I766" s="3"/>
      <c r="J766" s="3"/>
    </row>
    <row r="767" spans="7:10" x14ac:dyDescent="0.2">
      <c r="G767" s="3"/>
      <c r="H767" s="3"/>
      <c r="I767" s="3"/>
      <c r="J767" s="3"/>
    </row>
    <row r="768" spans="7:10" x14ac:dyDescent="0.2">
      <c r="G768" s="3"/>
      <c r="H768" s="3"/>
      <c r="I768" s="3"/>
      <c r="J768" s="3"/>
    </row>
    <row r="769" spans="7:10" x14ac:dyDescent="0.2">
      <c r="G769" s="3"/>
      <c r="H769" s="3"/>
      <c r="I769" s="3"/>
      <c r="J769" s="3"/>
    </row>
    <row r="770" spans="7:10" x14ac:dyDescent="0.2">
      <c r="G770" s="3"/>
      <c r="H770" s="3"/>
      <c r="I770" s="3"/>
      <c r="J770" s="3"/>
    </row>
    <row r="771" spans="7:10" x14ac:dyDescent="0.2">
      <c r="G771" s="3"/>
      <c r="H771" s="3"/>
      <c r="I771" s="3"/>
      <c r="J771" s="3"/>
    </row>
    <row r="772" spans="7:10" x14ac:dyDescent="0.2">
      <c r="G772" s="3"/>
      <c r="H772" s="3"/>
      <c r="I772" s="3"/>
      <c r="J772" s="3"/>
    </row>
    <row r="773" spans="7:10" x14ac:dyDescent="0.2">
      <c r="G773" s="3"/>
      <c r="H773" s="3"/>
      <c r="I773" s="3"/>
      <c r="J773" s="3"/>
    </row>
    <row r="774" spans="7:10" x14ac:dyDescent="0.2">
      <c r="G774" s="3"/>
      <c r="H774" s="3"/>
      <c r="I774" s="3"/>
      <c r="J774" s="3"/>
    </row>
    <row r="775" spans="7:10" x14ac:dyDescent="0.2">
      <c r="G775" s="3"/>
      <c r="H775" s="3"/>
      <c r="I775" s="3"/>
      <c r="J775" s="3"/>
    </row>
    <row r="776" spans="7:10" x14ac:dyDescent="0.2">
      <c r="G776" s="3"/>
      <c r="H776" s="3"/>
      <c r="I776" s="3"/>
      <c r="J776" s="3"/>
    </row>
    <row r="777" spans="7:10" x14ac:dyDescent="0.2">
      <c r="G777" s="3"/>
      <c r="H777" s="3"/>
      <c r="I777" s="3"/>
      <c r="J777" s="3"/>
    </row>
    <row r="778" spans="7:10" x14ac:dyDescent="0.2">
      <c r="G778" s="3"/>
      <c r="H778" s="3"/>
      <c r="I778" s="3"/>
      <c r="J778" s="3"/>
    </row>
    <row r="779" spans="7:10" x14ac:dyDescent="0.2">
      <c r="G779" s="3"/>
      <c r="H779" s="3"/>
      <c r="I779" s="3"/>
      <c r="J779" s="3"/>
    </row>
    <row r="780" spans="7:10" x14ac:dyDescent="0.2">
      <c r="G780" s="3"/>
      <c r="H780" s="3"/>
      <c r="I780" s="3"/>
      <c r="J780" s="3"/>
    </row>
    <row r="781" spans="7:10" x14ac:dyDescent="0.2">
      <c r="G781" s="3"/>
      <c r="H781" s="3"/>
      <c r="I781" s="3"/>
      <c r="J781" s="3"/>
    </row>
    <row r="782" spans="7:10" x14ac:dyDescent="0.2">
      <c r="G782" s="3"/>
      <c r="H782" s="3"/>
      <c r="I782" s="3"/>
      <c r="J782" s="3"/>
    </row>
    <row r="783" spans="7:10" x14ac:dyDescent="0.2">
      <c r="G783" s="3"/>
      <c r="H783" s="3"/>
      <c r="I783" s="3"/>
      <c r="J783" s="3"/>
    </row>
    <row r="784" spans="7:10" x14ac:dyDescent="0.2">
      <c r="G784" s="3"/>
      <c r="H784" s="3"/>
      <c r="I784" s="3"/>
      <c r="J784" s="3"/>
    </row>
    <row r="785" spans="7:10" x14ac:dyDescent="0.2">
      <c r="G785" s="3"/>
      <c r="H785" s="3"/>
      <c r="I785" s="3"/>
      <c r="J785" s="3"/>
    </row>
    <row r="786" spans="7:10" x14ac:dyDescent="0.2">
      <c r="G786" s="3"/>
      <c r="H786" s="3"/>
      <c r="I786" s="3"/>
      <c r="J786" s="3"/>
    </row>
    <row r="787" spans="7:10" x14ac:dyDescent="0.2">
      <c r="G787" s="3"/>
      <c r="H787" s="3"/>
      <c r="I787" s="3"/>
      <c r="J787" s="3"/>
    </row>
    <row r="788" spans="7:10" x14ac:dyDescent="0.2">
      <c r="G788" s="3"/>
      <c r="H788" s="3"/>
      <c r="I788" s="3"/>
      <c r="J788" s="3"/>
    </row>
    <row r="789" spans="7:10" x14ac:dyDescent="0.2">
      <c r="G789" s="3"/>
      <c r="H789" s="3"/>
      <c r="I789" s="3"/>
      <c r="J789" s="3"/>
    </row>
    <row r="790" spans="7:10" x14ac:dyDescent="0.2">
      <c r="G790" s="3"/>
      <c r="H790" s="3"/>
      <c r="I790" s="3"/>
      <c r="J790" s="3"/>
    </row>
    <row r="791" spans="7:10" x14ac:dyDescent="0.2">
      <c r="G791" s="3"/>
      <c r="H791" s="3"/>
      <c r="I791" s="3"/>
      <c r="J791" s="3"/>
    </row>
    <row r="792" spans="7:10" x14ac:dyDescent="0.2">
      <c r="G792" s="3"/>
      <c r="H792" s="3"/>
      <c r="I792" s="3"/>
      <c r="J792" s="3"/>
    </row>
    <row r="793" spans="7:10" x14ac:dyDescent="0.2">
      <c r="G793" s="3"/>
      <c r="H793" s="3"/>
      <c r="I793" s="3"/>
      <c r="J793" s="3"/>
    </row>
    <row r="794" spans="7:10" x14ac:dyDescent="0.2">
      <c r="G794" s="3"/>
      <c r="H794" s="3"/>
      <c r="I794" s="3"/>
      <c r="J794" s="3"/>
    </row>
    <row r="795" spans="7:10" x14ac:dyDescent="0.2">
      <c r="G795" s="3"/>
      <c r="H795" s="3"/>
      <c r="I795" s="3"/>
      <c r="J795" s="3"/>
    </row>
    <row r="796" spans="7:10" x14ac:dyDescent="0.2">
      <c r="G796" s="3"/>
      <c r="H796" s="3"/>
      <c r="I796" s="3"/>
      <c r="J796" s="3"/>
    </row>
    <row r="797" spans="7:10" x14ac:dyDescent="0.2">
      <c r="G797" s="3"/>
      <c r="H797" s="3"/>
      <c r="I797" s="3"/>
      <c r="J797" s="3"/>
    </row>
    <row r="798" spans="7:10" x14ac:dyDescent="0.2">
      <c r="G798" s="3"/>
      <c r="H798" s="3"/>
      <c r="I798" s="3"/>
      <c r="J798" s="3"/>
    </row>
    <row r="799" spans="7:10" x14ac:dyDescent="0.2">
      <c r="G799" s="3"/>
      <c r="H799" s="3"/>
      <c r="I799" s="3"/>
      <c r="J799" s="3"/>
    </row>
    <row r="800" spans="7:10" x14ac:dyDescent="0.2">
      <c r="G800" s="3"/>
      <c r="H800" s="3"/>
      <c r="I800" s="3"/>
      <c r="J800" s="3"/>
    </row>
    <row r="801" spans="7:10" x14ac:dyDescent="0.2">
      <c r="G801" s="3"/>
      <c r="H801" s="3"/>
      <c r="I801" s="3"/>
      <c r="J801" s="3"/>
    </row>
    <row r="802" spans="7:10" x14ac:dyDescent="0.2">
      <c r="G802" s="3"/>
      <c r="H802" s="3"/>
      <c r="I802" s="3"/>
      <c r="J802" s="3"/>
    </row>
    <row r="803" spans="7:10" x14ac:dyDescent="0.2">
      <c r="G803" s="3"/>
      <c r="H803" s="3"/>
      <c r="I803" s="3"/>
      <c r="J803" s="3"/>
    </row>
    <row r="804" spans="7:10" x14ac:dyDescent="0.2">
      <c r="G804" s="3"/>
      <c r="H804" s="3"/>
      <c r="I804" s="3"/>
      <c r="J804" s="3"/>
    </row>
    <row r="805" spans="7:10" x14ac:dyDescent="0.2">
      <c r="G805" s="3"/>
      <c r="H805" s="3"/>
      <c r="I805" s="3"/>
      <c r="J805" s="3"/>
    </row>
    <row r="806" spans="7:10" x14ac:dyDescent="0.2">
      <c r="G806" s="3"/>
      <c r="H806" s="3"/>
      <c r="I806" s="3"/>
      <c r="J806" s="3"/>
    </row>
    <row r="807" spans="7:10" x14ac:dyDescent="0.2">
      <c r="G807" s="3"/>
      <c r="H807" s="3"/>
      <c r="I807" s="3"/>
      <c r="J807" s="3"/>
    </row>
    <row r="808" spans="7:10" x14ac:dyDescent="0.2">
      <c r="G808" s="3"/>
      <c r="H808" s="3"/>
      <c r="I808" s="3"/>
      <c r="J808" s="3"/>
    </row>
    <row r="809" spans="7:10" x14ac:dyDescent="0.2">
      <c r="G809" s="3"/>
      <c r="H809" s="3"/>
      <c r="I809" s="3"/>
      <c r="J809" s="3"/>
    </row>
    <row r="810" spans="7:10" x14ac:dyDescent="0.2">
      <c r="G810" s="3"/>
      <c r="H810" s="3"/>
      <c r="I810" s="3"/>
      <c r="J810" s="3"/>
    </row>
    <row r="811" spans="7:10" x14ac:dyDescent="0.2">
      <c r="G811" s="3"/>
      <c r="H811" s="3"/>
      <c r="I811" s="3"/>
      <c r="J811" s="3"/>
    </row>
    <row r="812" spans="7:10" x14ac:dyDescent="0.2">
      <c r="G812" s="3"/>
      <c r="H812" s="3"/>
      <c r="I812" s="3"/>
      <c r="J812" s="3"/>
    </row>
    <row r="813" spans="7:10" x14ac:dyDescent="0.2">
      <c r="G813" s="3"/>
      <c r="H813" s="3"/>
      <c r="I813" s="3"/>
      <c r="J813" s="3"/>
    </row>
    <row r="814" spans="7:10" x14ac:dyDescent="0.2">
      <c r="G814" s="3"/>
      <c r="H814" s="3"/>
      <c r="I814" s="3"/>
      <c r="J814" s="3"/>
    </row>
    <row r="815" spans="7:10" x14ac:dyDescent="0.2">
      <c r="G815" s="3"/>
      <c r="H815" s="3"/>
      <c r="I815" s="3"/>
      <c r="J815" s="3"/>
    </row>
    <row r="816" spans="7:10" x14ac:dyDescent="0.2">
      <c r="G816" s="3"/>
      <c r="H816" s="3"/>
      <c r="I816" s="3"/>
      <c r="J816" s="3"/>
    </row>
    <row r="817" spans="7:10" x14ac:dyDescent="0.2">
      <c r="G817" s="3"/>
      <c r="H817" s="3"/>
      <c r="I817" s="3"/>
      <c r="J817" s="3"/>
    </row>
    <row r="818" spans="7:10" x14ac:dyDescent="0.2">
      <c r="G818" s="3"/>
      <c r="H818" s="3"/>
      <c r="I818" s="3"/>
      <c r="J818" s="3"/>
    </row>
    <row r="819" spans="7:10" x14ac:dyDescent="0.2">
      <c r="G819" s="3"/>
      <c r="H819" s="3"/>
      <c r="I819" s="3"/>
      <c r="J819" s="3"/>
    </row>
    <row r="820" spans="7:10" x14ac:dyDescent="0.2">
      <c r="G820" s="3"/>
      <c r="H820" s="3"/>
      <c r="I820" s="3"/>
      <c r="J820" s="3"/>
    </row>
    <row r="821" spans="7:10" x14ac:dyDescent="0.2">
      <c r="G821" s="3"/>
      <c r="H821" s="3"/>
      <c r="I821" s="3"/>
      <c r="J821" s="3"/>
    </row>
    <row r="822" spans="7:10" x14ac:dyDescent="0.2">
      <c r="G822" s="3"/>
      <c r="H822" s="3"/>
      <c r="I822" s="3"/>
      <c r="J822" s="3"/>
    </row>
    <row r="823" spans="7:10" x14ac:dyDescent="0.2">
      <c r="G823" s="3"/>
      <c r="H823" s="3"/>
      <c r="I823" s="3"/>
      <c r="J823" s="3"/>
    </row>
    <row r="824" spans="7:10" x14ac:dyDescent="0.2">
      <c r="G824" s="3"/>
      <c r="H824" s="3"/>
      <c r="I824" s="3"/>
      <c r="J824" s="3"/>
    </row>
    <row r="825" spans="7:10" x14ac:dyDescent="0.2">
      <c r="G825" s="3"/>
      <c r="H825" s="3"/>
      <c r="I825" s="3"/>
      <c r="J825" s="3"/>
    </row>
    <row r="826" spans="7:10" x14ac:dyDescent="0.2">
      <c r="G826" s="3"/>
      <c r="H826" s="3"/>
      <c r="I826" s="3"/>
      <c r="J826" s="3"/>
    </row>
    <row r="827" spans="7:10" x14ac:dyDescent="0.2">
      <c r="G827" s="3"/>
      <c r="H827" s="3"/>
      <c r="I827" s="3"/>
      <c r="J827" s="3"/>
    </row>
    <row r="828" spans="7:10" x14ac:dyDescent="0.2">
      <c r="G828" s="3"/>
      <c r="H828" s="3"/>
      <c r="I828" s="3"/>
      <c r="J828" s="3"/>
    </row>
    <row r="829" spans="7:10" x14ac:dyDescent="0.2">
      <c r="G829" s="3"/>
      <c r="H829" s="3"/>
      <c r="I829" s="3"/>
      <c r="J829" s="3"/>
    </row>
    <row r="830" spans="7:10" x14ac:dyDescent="0.2">
      <c r="G830" s="3"/>
      <c r="H830" s="3"/>
      <c r="I830" s="3"/>
      <c r="J830" s="3"/>
    </row>
    <row r="831" spans="7:10" x14ac:dyDescent="0.2">
      <c r="G831" s="3"/>
      <c r="H831" s="3"/>
      <c r="I831" s="3"/>
      <c r="J831" s="3"/>
    </row>
    <row r="832" spans="7:10" x14ac:dyDescent="0.2">
      <c r="G832" s="3"/>
      <c r="H832" s="3"/>
      <c r="I832" s="3"/>
      <c r="J832" s="3"/>
    </row>
    <row r="833" spans="7:10" x14ac:dyDescent="0.2">
      <c r="G833" s="3"/>
      <c r="H833" s="3"/>
      <c r="I833" s="3"/>
      <c r="J833" s="3"/>
    </row>
    <row r="834" spans="7:10" x14ac:dyDescent="0.2">
      <c r="G834" s="3"/>
      <c r="H834" s="3"/>
      <c r="I834" s="3"/>
      <c r="J834" s="3"/>
    </row>
    <row r="835" spans="7:10" x14ac:dyDescent="0.2">
      <c r="G835" s="3"/>
      <c r="H835" s="3"/>
      <c r="I835" s="3"/>
      <c r="J835" s="3"/>
    </row>
    <row r="836" spans="7:10" x14ac:dyDescent="0.2">
      <c r="G836" s="3"/>
      <c r="H836" s="3"/>
      <c r="I836" s="3"/>
      <c r="J836" s="3"/>
    </row>
    <row r="837" spans="7:10" x14ac:dyDescent="0.2">
      <c r="G837" s="3"/>
      <c r="H837" s="3"/>
      <c r="I837" s="3"/>
      <c r="J837" s="3"/>
    </row>
    <row r="838" spans="7:10" x14ac:dyDescent="0.2">
      <c r="G838" s="3"/>
      <c r="H838" s="3"/>
      <c r="I838" s="3"/>
      <c r="J838" s="3"/>
    </row>
    <row r="839" spans="7:10" x14ac:dyDescent="0.2">
      <c r="G839" s="3"/>
      <c r="H839" s="3"/>
      <c r="I839" s="3"/>
      <c r="J839" s="3"/>
    </row>
    <row r="840" spans="7:10" x14ac:dyDescent="0.2">
      <c r="G840" s="3"/>
      <c r="H840" s="3"/>
      <c r="I840" s="3"/>
      <c r="J840" s="3"/>
    </row>
    <row r="841" spans="7:10" x14ac:dyDescent="0.2">
      <c r="G841" s="3"/>
      <c r="H841" s="3"/>
      <c r="I841" s="3"/>
      <c r="J841" s="3"/>
    </row>
    <row r="842" spans="7:10" x14ac:dyDescent="0.2">
      <c r="G842" s="3"/>
      <c r="H842" s="3"/>
      <c r="I842" s="3"/>
      <c r="J842" s="3"/>
    </row>
    <row r="843" spans="7:10" x14ac:dyDescent="0.2">
      <c r="G843" s="3"/>
      <c r="H843" s="3"/>
      <c r="I843" s="3"/>
      <c r="J843" s="3"/>
    </row>
    <row r="844" spans="7:10" x14ac:dyDescent="0.2">
      <c r="G844" s="3"/>
      <c r="H844" s="3"/>
      <c r="I844" s="3"/>
      <c r="J844" s="3"/>
    </row>
    <row r="845" spans="7:10" x14ac:dyDescent="0.2">
      <c r="G845" s="3"/>
      <c r="H845" s="3"/>
      <c r="I845" s="3"/>
      <c r="J845" s="3"/>
    </row>
    <row r="846" spans="7:10" x14ac:dyDescent="0.2">
      <c r="G846" s="3"/>
      <c r="H846" s="3"/>
      <c r="I846" s="3"/>
      <c r="J846" s="3"/>
    </row>
    <row r="847" spans="7:10" x14ac:dyDescent="0.2">
      <c r="G847" s="3"/>
      <c r="H847" s="3"/>
      <c r="I847" s="3"/>
      <c r="J847" s="3"/>
    </row>
    <row r="848" spans="7:10" x14ac:dyDescent="0.2">
      <c r="G848" s="3"/>
      <c r="H848" s="3"/>
      <c r="I848" s="3"/>
      <c r="J848" s="3"/>
    </row>
    <row r="849" spans="7:10" x14ac:dyDescent="0.2">
      <c r="G849" s="3"/>
      <c r="H849" s="3"/>
      <c r="I849" s="3"/>
      <c r="J849" s="3"/>
    </row>
    <row r="850" spans="7:10" x14ac:dyDescent="0.2">
      <c r="G850" s="3"/>
      <c r="H850" s="3"/>
      <c r="I850" s="3"/>
      <c r="J850" s="3"/>
    </row>
    <row r="851" spans="7:10" x14ac:dyDescent="0.2">
      <c r="G851" s="3"/>
      <c r="H851" s="3"/>
      <c r="I851" s="3"/>
      <c r="J851" s="3"/>
    </row>
    <row r="852" spans="7:10" x14ac:dyDescent="0.2">
      <c r="G852" s="3"/>
      <c r="H852" s="3"/>
      <c r="I852" s="3"/>
      <c r="J852" s="3"/>
    </row>
    <row r="853" spans="7:10" x14ac:dyDescent="0.2">
      <c r="G853" s="3"/>
      <c r="H853" s="3"/>
      <c r="I853" s="3"/>
      <c r="J853" s="3"/>
    </row>
    <row r="854" spans="7:10" x14ac:dyDescent="0.2">
      <c r="G854" s="3"/>
      <c r="H854" s="3"/>
      <c r="I854" s="3"/>
      <c r="J854" s="3"/>
    </row>
    <row r="855" spans="7:10" x14ac:dyDescent="0.2">
      <c r="G855" s="3"/>
      <c r="H855" s="3"/>
      <c r="I855" s="3"/>
      <c r="J855" s="3"/>
    </row>
    <row r="856" spans="7:10" x14ac:dyDescent="0.2">
      <c r="G856" s="3"/>
      <c r="H856" s="3"/>
      <c r="I856" s="3"/>
      <c r="J856" s="3"/>
    </row>
    <row r="857" spans="7:10" x14ac:dyDescent="0.2">
      <c r="G857" s="3"/>
      <c r="H857" s="3"/>
      <c r="I857" s="3"/>
      <c r="J857" s="3"/>
    </row>
    <row r="858" spans="7:10" x14ac:dyDescent="0.2">
      <c r="G858" s="3"/>
      <c r="H858" s="3"/>
      <c r="I858" s="3"/>
      <c r="J858" s="3"/>
    </row>
    <row r="859" spans="7:10" x14ac:dyDescent="0.2">
      <c r="G859" s="3"/>
      <c r="H859" s="3"/>
      <c r="I859" s="3"/>
      <c r="J859" s="3"/>
    </row>
    <row r="860" spans="7:10" x14ac:dyDescent="0.2">
      <c r="G860" s="3"/>
      <c r="H860" s="3"/>
      <c r="I860" s="3"/>
      <c r="J860" s="3"/>
    </row>
    <row r="861" spans="7:10" x14ac:dyDescent="0.2">
      <c r="G861" s="3"/>
      <c r="H861" s="3"/>
      <c r="I861" s="3"/>
      <c r="J861" s="3"/>
    </row>
    <row r="862" spans="7:10" x14ac:dyDescent="0.2">
      <c r="G862" s="3"/>
      <c r="H862" s="3"/>
      <c r="I862" s="3"/>
      <c r="J862" s="3"/>
    </row>
    <row r="863" spans="7:10" x14ac:dyDescent="0.2">
      <c r="G863" s="3"/>
      <c r="H863" s="3"/>
      <c r="I863" s="3"/>
      <c r="J863" s="3"/>
    </row>
    <row r="864" spans="7:10" x14ac:dyDescent="0.2">
      <c r="G864" s="3"/>
      <c r="H864" s="3"/>
      <c r="I864" s="3"/>
      <c r="J864" s="3"/>
    </row>
    <row r="865" spans="7:10" x14ac:dyDescent="0.2">
      <c r="G865" s="3"/>
      <c r="H865" s="3"/>
      <c r="I865" s="3"/>
      <c r="J865" s="3"/>
    </row>
    <row r="866" spans="7:10" x14ac:dyDescent="0.2">
      <c r="G866" s="3"/>
      <c r="H866" s="3"/>
      <c r="I866" s="3"/>
      <c r="J866" s="3"/>
    </row>
    <row r="867" spans="7:10" x14ac:dyDescent="0.2">
      <c r="G867" s="3"/>
      <c r="H867" s="3"/>
      <c r="I867" s="3"/>
      <c r="J867" s="3"/>
    </row>
    <row r="868" spans="7:10" x14ac:dyDescent="0.2">
      <c r="G868" s="3"/>
      <c r="H868" s="3"/>
      <c r="I868" s="3"/>
      <c r="J868" s="3"/>
    </row>
    <row r="869" spans="7:10" x14ac:dyDescent="0.2">
      <c r="G869" s="3"/>
      <c r="H869" s="3"/>
      <c r="I869" s="3"/>
      <c r="J869" s="3"/>
    </row>
    <row r="870" spans="7:10" x14ac:dyDescent="0.2">
      <c r="G870" s="3"/>
      <c r="H870" s="3"/>
      <c r="I870" s="3"/>
      <c r="J870" s="3"/>
    </row>
    <row r="871" spans="7:10" x14ac:dyDescent="0.2">
      <c r="G871" s="3"/>
      <c r="H871" s="3"/>
      <c r="I871" s="3"/>
      <c r="J871" s="3"/>
    </row>
    <row r="872" spans="7:10" x14ac:dyDescent="0.2">
      <c r="G872" s="3"/>
      <c r="H872" s="3"/>
      <c r="I872" s="3"/>
      <c r="J872" s="3"/>
    </row>
    <row r="873" spans="7:10" x14ac:dyDescent="0.2">
      <c r="G873" s="3"/>
      <c r="H873" s="3"/>
      <c r="I873" s="3"/>
      <c r="J873" s="3"/>
    </row>
    <row r="874" spans="7:10" x14ac:dyDescent="0.2">
      <c r="G874" s="3"/>
      <c r="H874" s="3"/>
      <c r="I874" s="3"/>
      <c r="J874" s="3"/>
    </row>
    <row r="875" spans="7:10" x14ac:dyDescent="0.2">
      <c r="G875" s="3"/>
      <c r="H875" s="3"/>
      <c r="I875" s="3"/>
      <c r="J875" s="3"/>
    </row>
    <row r="876" spans="7:10" x14ac:dyDescent="0.2">
      <c r="G876" s="3"/>
      <c r="H876" s="3"/>
      <c r="I876" s="3"/>
      <c r="J876" s="3"/>
    </row>
    <row r="877" spans="7:10" x14ac:dyDescent="0.2">
      <c r="G877" s="3"/>
      <c r="H877" s="3"/>
      <c r="I877" s="3"/>
      <c r="J877" s="3"/>
    </row>
    <row r="878" spans="7:10" x14ac:dyDescent="0.2">
      <c r="G878" s="3"/>
      <c r="H878" s="3"/>
      <c r="I878" s="3"/>
      <c r="J878" s="3"/>
    </row>
    <row r="879" spans="7:10" x14ac:dyDescent="0.2">
      <c r="G879" s="3"/>
      <c r="H879" s="3"/>
      <c r="I879" s="3"/>
      <c r="J879" s="3"/>
    </row>
    <row r="880" spans="7:10" x14ac:dyDescent="0.2">
      <c r="G880" s="3"/>
      <c r="H880" s="3"/>
      <c r="I880" s="3"/>
      <c r="J880" s="3"/>
    </row>
    <row r="881" spans="7:10" x14ac:dyDescent="0.2">
      <c r="G881" s="3"/>
      <c r="H881" s="3"/>
      <c r="I881" s="3"/>
      <c r="J881" s="3"/>
    </row>
    <row r="882" spans="7:10" x14ac:dyDescent="0.2">
      <c r="G882" s="3"/>
      <c r="H882" s="3"/>
      <c r="I882" s="3"/>
      <c r="J882" s="3"/>
    </row>
    <row r="883" spans="7:10" x14ac:dyDescent="0.2">
      <c r="G883" s="3"/>
      <c r="H883" s="3"/>
      <c r="I883" s="3"/>
      <c r="J883" s="3"/>
    </row>
    <row r="884" spans="7:10" x14ac:dyDescent="0.2">
      <c r="G884" s="3"/>
      <c r="H884" s="3"/>
      <c r="I884" s="3"/>
      <c r="J884" s="3"/>
    </row>
    <row r="885" spans="7:10" x14ac:dyDescent="0.2">
      <c r="G885" s="3"/>
      <c r="H885" s="3"/>
      <c r="I885" s="3"/>
      <c r="J885" s="3"/>
    </row>
    <row r="886" spans="7:10" x14ac:dyDescent="0.2">
      <c r="G886" s="3"/>
      <c r="H886" s="3"/>
      <c r="I886" s="3"/>
      <c r="J886" s="3"/>
    </row>
    <row r="887" spans="7:10" x14ac:dyDescent="0.2">
      <c r="G887" s="3"/>
      <c r="H887" s="3"/>
      <c r="I887" s="3"/>
      <c r="J887" s="3"/>
    </row>
    <row r="888" spans="7:10" x14ac:dyDescent="0.2">
      <c r="G888" s="3"/>
      <c r="H888" s="3"/>
      <c r="I888" s="3"/>
      <c r="J888" s="3"/>
    </row>
    <row r="889" spans="7:10" x14ac:dyDescent="0.2">
      <c r="G889" s="3"/>
      <c r="H889" s="3"/>
      <c r="I889" s="3"/>
      <c r="J889" s="3"/>
    </row>
    <row r="890" spans="7:10" x14ac:dyDescent="0.2">
      <c r="G890" s="3"/>
      <c r="H890" s="3"/>
      <c r="I890" s="3"/>
      <c r="J890" s="3"/>
    </row>
    <row r="891" spans="7:10" x14ac:dyDescent="0.2">
      <c r="G891" s="3"/>
      <c r="H891" s="3"/>
      <c r="I891" s="3"/>
      <c r="J891" s="3"/>
    </row>
    <row r="892" spans="7:10" x14ac:dyDescent="0.2">
      <c r="G892" s="3"/>
      <c r="H892" s="3"/>
      <c r="I892" s="3"/>
      <c r="J892" s="3"/>
    </row>
    <row r="893" spans="7:10" x14ac:dyDescent="0.2">
      <c r="G893" s="3"/>
      <c r="H893" s="3"/>
      <c r="I893" s="3"/>
      <c r="J893" s="3"/>
    </row>
    <row r="894" spans="7:10" x14ac:dyDescent="0.2">
      <c r="G894" s="3"/>
      <c r="H894" s="3"/>
      <c r="I894" s="3"/>
      <c r="J894" s="3"/>
    </row>
    <row r="895" spans="7:10" x14ac:dyDescent="0.2">
      <c r="G895" s="3"/>
      <c r="H895" s="3"/>
      <c r="I895" s="3"/>
      <c r="J895" s="3"/>
    </row>
    <row r="896" spans="7:10" x14ac:dyDescent="0.2">
      <c r="G896" s="3"/>
      <c r="H896" s="3"/>
      <c r="I896" s="3"/>
      <c r="J896" s="3"/>
    </row>
    <row r="897" spans="7:10" x14ac:dyDescent="0.2">
      <c r="G897" s="3"/>
      <c r="H897" s="3"/>
      <c r="I897" s="3"/>
      <c r="J897" s="3"/>
    </row>
    <row r="898" spans="7:10" x14ac:dyDescent="0.2">
      <c r="G898" s="3"/>
      <c r="H898" s="3"/>
      <c r="I898" s="3"/>
      <c r="J898" s="3"/>
    </row>
    <row r="899" spans="7:10" x14ac:dyDescent="0.2">
      <c r="G899" s="3"/>
      <c r="H899" s="3"/>
      <c r="I899" s="3"/>
      <c r="J899" s="3"/>
    </row>
    <row r="900" spans="7:10" x14ac:dyDescent="0.2">
      <c r="G900" s="3"/>
      <c r="H900" s="3"/>
      <c r="I900" s="3"/>
      <c r="J900" s="3"/>
    </row>
    <row r="901" spans="7:10" x14ac:dyDescent="0.2">
      <c r="G901" s="3"/>
      <c r="H901" s="3"/>
      <c r="I901" s="3"/>
      <c r="J901" s="3"/>
    </row>
    <row r="902" spans="7:10" x14ac:dyDescent="0.2">
      <c r="G902" s="3"/>
      <c r="H902" s="3"/>
      <c r="I902" s="3"/>
      <c r="J902" s="3"/>
    </row>
    <row r="903" spans="7:10" x14ac:dyDescent="0.2">
      <c r="G903" s="3"/>
      <c r="H903" s="3"/>
      <c r="I903" s="3"/>
      <c r="J903" s="3"/>
    </row>
    <row r="904" spans="7:10" x14ac:dyDescent="0.2">
      <c r="G904" s="3"/>
      <c r="H904" s="3"/>
      <c r="I904" s="3"/>
      <c r="J904" s="3"/>
    </row>
    <row r="905" spans="7:10" x14ac:dyDescent="0.2">
      <c r="G905" s="3"/>
      <c r="H905" s="3"/>
      <c r="I905" s="3"/>
      <c r="J905" s="3"/>
    </row>
    <row r="906" spans="7:10" x14ac:dyDescent="0.2">
      <c r="G906" s="3"/>
      <c r="H906" s="3"/>
      <c r="I906" s="3"/>
      <c r="J906" s="3"/>
    </row>
    <row r="907" spans="7:10" x14ac:dyDescent="0.2">
      <c r="G907" s="3"/>
      <c r="H907" s="3"/>
      <c r="I907" s="3"/>
      <c r="J907" s="3"/>
    </row>
    <row r="908" spans="7:10" x14ac:dyDescent="0.2">
      <c r="G908" s="3"/>
      <c r="H908" s="3"/>
      <c r="I908" s="3"/>
      <c r="J908" s="3"/>
    </row>
    <row r="909" spans="7:10" x14ac:dyDescent="0.2">
      <c r="G909" s="3"/>
      <c r="H909" s="3"/>
      <c r="I909" s="3"/>
      <c r="J909" s="3"/>
    </row>
    <row r="910" spans="7:10" x14ac:dyDescent="0.2">
      <c r="G910" s="3"/>
      <c r="H910" s="3"/>
      <c r="I910" s="3"/>
      <c r="J910" s="3"/>
    </row>
    <row r="911" spans="7:10" x14ac:dyDescent="0.2">
      <c r="G911" s="3"/>
      <c r="H911" s="3"/>
      <c r="I911" s="3"/>
      <c r="J911" s="3"/>
    </row>
    <row r="912" spans="7:10" x14ac:dyDescent="0.2">
      <c r="G912" s="3"/>
      <c r="H912" s="3"/>
      <c r="I912" s="3"/>
      <c r="J912" s="3"/>
    </row>
    <row r="913" spans="7:10" x14ac:dyDescent="0.2">
      <c r="G913" s="3"/>
      <c r="H913" s="3"/>
      <c r="I913" s="3"/>
      <c r="J913" s="3"/>
    </row>
    <row r="914" spans="7:10" x14ac:dyDescent="0.2">
      <c r="G914" s="3"/>
      <c r="H914" s="3"/>
      <c r="I914" s="3"/>
      <c r="J914" s="3"/>
    </row>
    <row r="915" spans="7:10" x14ac:dyDescent="0.2">
      <c r="G915" s="3"/>
      <c r="H915" s="3"/>
      <c r="I915" s="3"/>
      <c r="J915" s="3"/>
    </row>
    <row r="916" spans="7:10" x14ac:dyDescent="0.2">
      <c r="G916" s="3"/>
      <c r="H916" s="3"/>
      <c r="I916" s="3"/>
      <c r="J916" s="3"/>
    </row>
    <row r="917" spans="7:10" x14ac:dyDescent="0.2">
      <c r="G917" s="3"/>
      <c r="H917" s="3"/>
      <c r="I917" s="3"/>
      <c r="J917" s="3"/>
    </row>
    <row r="918" spans="7:10" x14ac:dyDescent="0.2">
      <c r="G918" s="3"/>
      <c r="H918" s="3"/>
      <c r="I918" s="3"/>
      <c r="J918" s="3"/>
    </row>
    <row r="919" spans="7:10" x14ac:dyDescent="0.2">
      <c r="G919" s="3"/>
      <c r="H919" s="3"/>
      <c r="I919" s="3"/>
      <c r="J919" s="3"/>
    </row>
    <row r="920" spans="7:10" x14ac:dyDescent="0.2">
      <c r="G920" s="3"/>
      <c r="H920" s="3"/>
      <c r="I920" s="3"/>
      <c r="J920" s="3"/>
    </row>
    <row r="921" spans="7:10" x14ac:dyDescent="0.2">
      <c r="G921" s="3"/>
      <c r="H921" s="3"/>
      <c r="I921" s="3"/>
      <c r="J921" s="3"/>
    </row>
    <row r="922" spans="7:10" x14ac:dyDescent="0.2">
      <c r="G922" s="3"/>
      <c r="H922" s="3"/>
      <c r="I922" s="3"/>
      <c r="J922" s="3"/>
    </row>
    <row r="923" spans="7:10" x14ac:dyDescent="0.2">
      <c r="G923" s="3"/>
      <c r="H923" s="3"/>
      <c r="I923" s="3"/>
      <c r="J923" s="3"/>
    </row>
    <row r="924" spans="7:10" x14ac:dyDescent="0.2">
      <c r="G924" s="3"/>
      <c r="H924" s="3"/>
      <c r="I924" s="3"/>
      <c r="J924" s="3"/>
    </row>
    <row r="925" spans="7:10" x14ac:dyDescent="0.2">
      <c r="G925" s="3"/>
      <c r="H925" s="3"/>
      <c r="I925" s="3"/>
      <c r="J925" s="3"/>
    </row>
    <row r="926" spans="7:10" x14ac:dyDescent="0.2">
      <c r="G926" s="3"/>
      <c r="H926" s="3"/>
      <c r="I926" s="3"/>
      <c r="J926" s="3"/>
    </row>
    <row r="927" spans="7:10" x14ac:dyDescent="0.2">
      <c r="G927" s="3"/>
      <c r="H927" s="3"/>
      <c r="I927" s="3"/>
      <c r="J927" s="3"/>
    </row>
    <row r="928" spans="7:10" x14ac:dyDescent="0.2">
      <c r="G928" s="3"/>
      <c r="H928" s="3"/>
      <c r="I928" s="3"/>
      <c r="J928" s="3"/>
    </row>
    <row r="929" spans="7:10" x14ac:dyDescent="0.2">
      <c r="G929" s="3"/>
      <c r="H929" s="3"/>
      <c r="I929" s="3"/>
      <c r="J929" s="3"/>
    </row>
    <row r="930" spans="7:10" x14ac:dyDescent="0.2">
      <c r="G930" s="3"/>
      <c r="H930" s="3"/>
      <c r="I930" s="3"/>
      <c r="J930" s="3"/>
    </row>
    <row r="931" spans="7:10" x14ac:dyDescent="0.2">
      <c r="G931" s="3"/>
      <c r="H931" s="3"/>
      <c r="I931" s="3"/>
      <c r="J931" s="3"/>
    </row>
    <row r="932" spans="7:10" x14ac:dyDescent="0.2">
      <c r="G932" s="3"/>
      <c r="H932" s="3"/>
      <c r="I932" s="3"/>
      <c r="J932" s="3"/>
    </row>
    <row r="933" spans="7:10" x14ac:dyDescent="0.2">
      <c r="G933" s="3"/>
      <c r="H933" s="3"/>
      <c r="I933" s="3"/>
      <c r="J933" s="3"/>
    </row>
    <row r="934" spans="7:10" x14ac:dyDescent="0.2">
      <c r="G934" s="3"/>
      <c r="H934" s="3"/>
      <c r="I934" s="3"/>
      <c r="J934" s="3"/>
    </row>
    <row r="935" spans="7:10" x14ac:dyDescent="0.2">
      <c r="G935" s="3"/>
      <c r="H935" s="3"/>
      <c r="I935" s="3"/>
      <c r="J935" s="3"/>
    </row>
    <row r="936" spans="7:10" x14ac:dyDescent="0.2">
      <c r="G936" s="3"/>
      <c r="H936" s="3"/>
      <c r="I936" s="3"/>
      <c r="J936" s="3"/>
    </row>
    <row r="937" spans="7:10" x14ac:dyDescent="0.2">
      <c r="G937" s="3"/>
      <c r="H937" s="3"/>
      <c r="I937" s="3"/>
      <c r="J937" s="3"/>
    </row>
    <row r="938" spans="7:10" x14ac:dyDescent="0.2">
      <c r="G938" s="3"/>
      <c r="H938" s="3"/>
      <c r="I938" s="3"/>
      <c r="J938" s="3"/>
    </row>
    <row r="939" spans="7:10" x14ac:dyDescent="0.2">
      <c r="G939" s="3"/>
      <c r="H939" s="3"/>
      <c r="I939" s="3"/>
      <c r="J939" s="3"/>
    </row>
    <row r="940" spans="7:10" x14ac:dyDescent="0.2">
      <c r="G940" s="3"/>
      <c r="H940" s="3"/>
      <c r="I940" s="3"/>
      <c r="J940" s="3"/>
    </row>
    <row r="941" spans="7:10" x14ac:dyDescent="0.2">
      <c r="G941" s="3"/>
      <c r="H941" s="3"/>
      <c r="I941" s="3"/>
      <c r="J941" s="3"/>
    </row>
    <row r="942" spans="7:10" x14ac:dyDescent="0.2">
      <c r="G942" s="3"/>
      <c r="H942" s="3"/>
      <c r="I942" s="3"/>
      <c r="J942" s="3"/>
    </row>
    <row r="943" spans="7:10" x14ac:dyDescent="0.2">
      <c r="G943" s="3"/>
      <c r="H943" s="3"/>
      <c r="I943" s="3"/>
      <c r="J943" s="3"/>
    </row>
    <row r="944" spans="7:10" x14ac:dyDescent="0.2">
      <c r="G944" s="3"/>
      <c r="H944" s="3"/>
      <c r="I944" s="3"/>
      <c r="J944" s="3"/>
    </row>
    <row r="945" spans="7:10" x14ac:dyDescent="0.2">
      <c r="G945" s="3"/>
      <c r="H945" s="3"/>
      <c r="I945" s="3"/>
      <c r="J945" s="3"/>
    </row>
    <row r="946" spans="7:10" x14ac:dyDescent="0.2">
      <c r="G946" s="3"/>
      <c r="H946" s="3"/>
      <c r="I946" s="3"/>
      <c r="J946" s="3"/>
    </row>
    <row r="947" spans="7:10" x14ac:dyDescent="0.2">
      <c r="G947" s="3"/>
      <c r="H947" s="3"/>
      <c r="I947" s="3"/>
      <c r="J947" s="3"/>
    </row>
    <row r="948" spans="7:10" x14ac:dyDescent="0.2">
      <c r="G948" s="3"/>
      <c r="H948" s="3"/>
      <c r="I948" s="3"/>
      <c r="J948" s="3"/>
    </row>
    <row r="949" spans="7:10" x14ac:dyDescent="0.2">
      <c r="G949" s="3"/>
      <c r="H949" s="3"/>
      <c r="I949" s="3"/>
      <c r="J949" s="3"/>
    </row>
    <row r="950" spans="7:10" x14ac:dyDescent="0.2">
      <c r="G950" s="3"/>
      <c r="H950" s="3"/>
      <c r="I950" s="3"/>
      <c r="J950" s="3"/>
    </row>
    <row r="951" spans="7:10" x14ac:dyDescent="0.2">
      <c r="G951" s="3"/>
      <c r="H951" s="3"/>
      <c r="I951" s="3"/>
      <c r="J951" s="3"/>
    </row>
    <row r="952" spans="7:10" x14ac:dyDescent="0.2">
      <c r="G952" s="3"/>
      <c r="H952" s="3"/>
      <c r="I952" s="3"/>
      <c r="J952" s="3"/>
    </row>
    <row r="953" spans="7:10" x14ac:dyDescent="0.2">
      <c r="G953" s="3"/>
      <c r="H953" s="3"/>
      <c r="I953" s="3"/>
      <c r="J953" s="3"/>
    </row>
    <row r="954" spans="7:10" x14ac:dyDescent="0.2">
      <c r="G954" s="3"/>
      <c r="H954" s="3"/>
      <c r="I954" s="3"/>
      <c r="J954" s="3"/>
    </row>
    <row r="955" spans="7:10" x14ac:dyDescent="0.2">
      <c r="G955" s="3"/>
      <c r="H955" s="3"/>
      <c r="I955" s="3"/>
      <c r="J955" s="3"/>
    </row>
    <row r="956" spans="7:10" x14ac:dyDescent="0.2">
      <c r="G956" s="3"/>
      <c r="H956" s="3"/>
      <c r="I956" s="3"/>
      <c r="J956" s="3"/>
    </row>
    <row r="957" spans="7:10" x14ac:dyDescent="0.2">
      <c r="G957" s="3"/>
      <c r="H957" s="3"/>
      <c r="I957" s="3"/>
      <c r="J957" s="3"/>
    </row>
    <row r="958" spans="7:10" x14ac:dyDescent="0.2">
      <c r="G958" s="3"/>
      <c r="H958" s="3"/>
      <c r="I958" s="3"/>
      <c r="J958" s="3"/>
    </row>
    <row r="959" spans="7:10" x14ac:dyDescent="0.2">
      <c r="G959" s="3"/>
      <c r="H959" s="3"/>
      <c r="I959" s="3"/>
      <c r="J959" s="3"/>
    </row>
    <row r="960" spans="7:10" x14ac:dyDescent="0.2">
      <c r="G960" s="3"/>
      <c r="H960" s="3"/>
      <c r="I960" s="3"/>
      <c r="J960" s="3"/>
    </row>
    <row r="961" spans="7:10" x14ac:dyDescent="0.2">
      <c r="G961" s="3"/>
      <c r="H961" s="3"/>
      <c r="I961" s="3"/>
      <c r="J961" s="3"/>
    </row>
    <row r="962" spans="7:10" x14ac:dyDescent="0.2">
      <c r="G962" s="3"/>
      <c r="H962" s="3"/>
      <c r="I962" s="3"/>
      <c r="J962" s="3"/>
    </row>
    <row r="963" spans="7:10" x14ac:dyDescent="0.2">
      <c r="G963" s="3"/>
      <c r="H963" s="3"/>
      <c r="I963" s="3"/>
      <c r="J963" s="3"/>
    </row>
    <row r="964" spans="7:10" x14ac:dyDescent="0.2">
      <c r="G964" s="3"/>
      <c r="H964" s="3"/>
      <c r="I964" s="3"/>
      <c r="J964" s="3"/>
    </row>
    <row r="965" spans="7:10" x14ac:dyDescent="0.2">
      <c r="G965" s="3"/>
      <c r="H965" s="3"/>
      <c r="I965" s="3"/>
      <c r="J965" s="3"/>
    </row>
    <row r="966" spans="7:10" x14ac:dyDescent="0.2">
      <c r="G966" s="3"/>
      <c r="H966" s="3"/>
      <c r="I966" s="3"/>
      <c r="J966" s="3"/>
    </row>
    <row r="967" spans="7:10" x14ac:dyDescent="0.2">
      <c r="G967" s="3"/>
      <c r="H967" s="3"/>
      <c r="I967" s="3"/>
      <c r="J967" s="3"/>
    </row>
    <row r="968" spans="7:10" x14ac:dyDescent="0.2">
      <c r="G968" s="3"/>
      <c r="H968" s="3"/>
      <c r="I968" s="3"/>
      <c r="J968" s="3"/>
    </row>
    <row r="969" spans="7:10" x14ac:dyDescent="0.2">
      <c r="G969" s="3"/>
      <c r="H969" s="3"/>
      <c r="I969" s="3"/>
      <c r="J969" s="3"/>
    </row>
    <row r="970" spans="7:10" x14ac:dyDescent="0.2">
      <c r="G970" s="3"/>
      <c r="H970" s="3"/>
      <c r="I970" s="3"/>
      <c r="J970" s="3"/>
    </row>
    <row r="971" spans="7:10" x14ac:dyDescent="0.2">
      <c r="G971" s="3"/>
      <c r="H971" s="3"/>
      <c r="I971" s="3"/>
      <c r="J971" s="3"/>
    </row>
    <row r="972" spans="7:10" x14ac:dyDescent="0.2">
      <c r="G972" s="3"/>
      <c r="H972" s="3"/>
      <c r="I972" s="3"/>
      <c r="J972" s="3"/>
    </row>
    <row r="973" spans="7:10" x14ac:dyDescent="0.2">
      <c r="G973" s="3"/>
      <c r="H973" s="3"/>
      <c r="I973" s="3"/>
      <c r="J973" s="3"/>
    </row>
    <row r="974" spans="7:10" x14ac:dyDescent="0.2">
      <c r="G974" s="3"/>
      <c r="H974" s="3"/>
      <c r="I974" s="3"/>
      <c r="J974" s="3"/>
    </row>
    <row r="975" spans="7:10" x14ac:dyDescent="0.2">
      <c r="G975" s="3"/>
      <c r="H975" s="3"/>
      <c r="I975" s="3"/>
      <c r="J975" s="3"/>
    </row>
    <row r="976" spans="7:10" x14ac:dyDescent="0.2">
      <c r="G976" s="3"/>
      <c r="H976" s="3"/>
      <c r="I976" s="3"/>
      <c r="J976" s="3"/>
    </row>
    <row r="977" spans="7:10" x14ac:dyDescent="0.2">
      <c r="G977" s="3"/>
      <c r="H977" s="3"/>
      <c r="I977" s="3"/>
      <c r="J977" s="3"/>
    </row>
    <row r="978" spans="7:10" x14ac:dyDescent="0.2">
      <c r="G978" s="3"/>
      <c r="H978" s="3"/>
      <c r="I978" s="3"/>
      <c r="J978" s="3"/>
    </row>
    <row r="979" spans="7:10" x14ac:dyDescent="0.2">
      <c r="G979" s="3"/>
      <c r="H979" s="3"/>
      <c r="I979" s="3"/>
      <c r="J979" s="3"/>
    </row>
    <row r="980" spans="7:10" x14ac:dyDescent="0.2">
      <c r="G980" s="3"/>
      <c r="H980" s="3"/>
      <c r="I980" s="3"/>
      <c r="J980" s="3"/>
    </row>
    <row r="981" spans="7:10" x14ac:dyDescent="0.2">
      <c r="G981" s="3"/>
      <c r="H981" s="3"/>
      <c r="I981" s="3"/>
      <c r="J981" s="3"/>
    </row>
    <row r="982" spans="7:10" x14ac:dyDescent="0.2">
      <c r="G982" s="3"/>
      <c r="H982" s="3"/>
      <c r="I982" s="3"/>
      <c r="J982" s="3"/>
    </row>
    <row r="983" spans="7:10" x14ac:dyDescent="0.2">
      <c r="G983" s="3"/>
      <c r="H983" s="3"/>
      <c r="I983" s="3"/>
      <c r="J983" s="3"/>
    </row>
    <row r="984" spans="7:10" x14ac:dyDescent="0.2">
      <c r="G984" s="3"/>
      <c r="H984" s="3"/>
      <c r="I984" s="3"/>
      <c r="J984" s="3"/>
    </row>
    <row r="985" spans="7:10" x14ac:dyDescent="0.2">
      <c r="G985" s="3"/>
      <c r="H985" s="3"/>
      <c r="I985" s="3"/>
      <c r="J985" s="3"/>
    </row>
    <row r="986" spans="7:10" x14ac:dyDescent="0.2">
      <c r="G986" s="3"/>
      <c r="H986" s="3"/>
      <c r="I986" s="3"/>
      <c r="J986" s="3"/>
    </row>
    <row r="987" spans="7:10" x14ac:dyDescent="0.2">
      <c r="G987" s="3"/>
      <c r="H987" s="3"/>
      <c r="I987" s="3"/>
      <c r="J987" s="3"/>
    </row>
    <row r="988" spans="7:10" x14ac:dyDescent="0.2">
      <c r="G988" s="3"/>
      <c r="H988" s="3"/>
      <c r="I988" s="3"/>
      <c r="J988" s="3"/>
    </row>
    <row r="989" spans="7:10" x14ac:dyDescent="0.2">
      <c r="G989" s="3"/>
      <c r="H989" s="3"/>
      <c r="I989" s="3"/>
      <c r="J989" s="3"/>
    </row>
    <row r="990" spans="7:10" x14ac:dyDescent="0.2">
      <c r="G990" s="3"/>
      <c r="H990" s="3"/>
      <c r="I990" s="3"/>
      <c r="J990" s="3"/>
    </row>
    <row r="991" spans="7:10" x14ac:dyDescent="0.2">
      <c r="G991" s="3"/>
      <c r="H991" s="3"/>
      <c r="I991" s="3"/>
      <c r="J991" s="3"/>
    </row>
    <row r="992" spans="7:10" x14ac:dyDescent="0.2">
      <c r="G992" s="3"/>
      <c r="H992" s="3"/>
      <c r="I992" s="3"/>
      <c r="J992" s="3"/>
    </row>
    <row r="993" spans="7:10" x14ac:dyDescent="0.2">
      <c r="G993" s="3"/>
      <c r="H993" s="3"/>
      <c r="I993" s="3"/>
      <c r="J993" s="3"/>
    </row>
    <row r="994" spans="7:10" x14ac:dyDescent="0.2">
      <c r="G994" s="3"/>
      <c r="H994" s="3"/>
      <c r="I994" s="3"/>
      <c r="J994" s="3"/>
    </row>
    <row r="995" spans="7:10" x14ac:dyDescent="0.2">
      <c r="G995" s="3"/>
      <c r="H995" s="3"/>
      <c r="I995" s="3"/>
      <c r="J995" s="3"/>
    </row>
    <row r="996" spans="7:10" x14ac:dyDescent="0.2">
      <c r="G996" s="3"/>
      <c r="H996" s="3"/>
      <c r="I996" s="3"/>
      <c r="J996" s="3"/>
    </row>
    <row r="997" spans="7:10" x14ac:dyDescent="0.2">
      <c r="G997" s="3"/>
      <c r="H997" s="3"/>
      <c r="I997" s="3"/>
      <c r="J997" s="3"/>
    </row>
    <row r="998" spans="7:10" x14ac:dyDescent="0.2">
      <c r="G998" s="3"/>
      <c r="H998" s="3"/>
      <c r="I998" s="3"/>
      <c r="J998" s="3"/>
    </row>
    <row r="999" spans="7:10" x14ac:dyDescent="0.2">
      <c r="G999" s="3"/>
      <c r="H999" s="3"/>
      <c r="I999" s="3"/>
      <c r="J999" s="3"/>
    </row>
    <row r="1000" spans="7:10" x14ac:dyDescent="0.2">
      <c r="G1000" s="3"/>
      <c r="H1000" s="3"/>
      <c r="I1000" s="3"/>
      <c r="J1000" s="3"/>
    </row>
    <row r="1001" spans="7:10" x14ac:dyDescent="0.2">
      <c r="G1001" s="3"/>
      <c r="H1001" s="3"/>
      <c r="I1001" s="3"/>
      <c r="J1001" s="3"/>
    </row>
    <row r="1002" spans="7:10" x14ac:dyDescent="0.2">
      <c r="G1002" s="3"/>
      <c r="H1002" s="3"/>
      <c r="I1002" s="3"/>
      <c r="J1002" s="3"/>
    </row>
    <row r="1003" spans="7:10" x14ac:dyDescent="0.2">
      <c r="G1003" s="3"/>
      <c r="H1003" s="3"/>
      <c r="I1003" s="3"/>
      <c r="J1003" s="3"/>
    </row>
    <row r="1004" spans="7:10" x14ac:dyDescent="0.2">
      <c r="G1004" s="3"/>
      <c r="H1004" s="3"/>
      <c r="I1004" s="3"/>
      <c r="J1004" s="3"/>
    </row>
    <row r="1005" spans="7:10" x14ac:dyDescent="0.2">
      <c r="G1005" s="3"/>
      <c r="H1005" s="3"/>
      <c r="I1005" s="3"/>
      <c r="J1005" s="3"/>
    </row>
    <row r="1006" spans="7:10" x14ac:dyDescent="0.2">
      <c r="G1006" s="3"/>
      <c r="H1006" s="3"/>
      <c r="I1006" s="3"/>
      <c r="J1006" s="3"/>
    </row>
    <row r="1007" spans="7:10" x14ac:dyDescent="0.2">
      <c r="G1007" s="3"/>
      <c r="H1007" s="3"/>
      <c r="I1007" s="3"/>
      <c r="J1007" s="3"/>
    </row>
    <row r="1008" spans="7:10" x14ac:dyDescent="0.2">
      <c r="G1008" s="3"/>
      <c r="H1008" s="3"/>
      <c r="I1008" s="3"/>
      <c r="J1008" s="3"/>
    </row>
    <row r="1009" spans="7:10" x14ac:dyDescent="0.2">
      <c r="G1009" s="3"/>
      <c r="H1009" s="3"/>
      <c r="I1009" s="3"/>
      <c r="J1009" s="3"/>
    </row>
    <row r="1010" spans="7:10" x14ac:dyDescent="0.2">
      <c r="G1010" s="3"/>
      <c r="H1010" s="3"/>
      <c r="I1010" s="3"/>
      <c r="J1010" s="3"/>
    </row>
    <row r="1011" spans="7:10" x14ac:dyDescent="0.2">
      <c r="G1011" s="3"/>
      <c r="H1011" s="3"/>
      <c r="I1011" s="3"/>
      <c r="J1011" s="3"/>
    </row>
    <row r="1012" spans="7:10" x14ac:dyDescent="0.2">
      <c r="G1012" s="3"/>
      <c r="H1012" s="3"/>
      <c r="I1012" s="3"/>
      <c r="J1012" s="3"/>
    </row>
    <row r="1013" spans="7:10" x14ac:dyDescent="0.2">
      <c r="G1013" s="3"/>
      <c r="H1013" s="3"/>
      <c r="I1013" s="3"/>
      <c r="J1013" s="3"/>
    </row>
    <row r="1014" spans="7:10" x14ac:dyDescent="0.2">
      <c r="G1014" s="3"/>
      <c r="H1014" s="3"/>
      <c r="I1014" s="3"/>
      <c r="J1014" s="3"/>
    </row>
    <row r="1015" spans="7:10" x14ac:dyDescent="0.2">
      <c r="G1015" s="3"/>
      <c r="H1015" s="3"/>
      <c r="I1015" s="3"/>
      <c r="J1015" s="3"/>
    </row>
    <row r="1016" spans="7:10" x14ac:dyDescent="0.2">
      <c r="G1016" s="3"/>
      <c r="H1016" s="3"/>
      <c r="I1016" s="3"/>
      <c r="J1016" s="3"/>
    </row>
    <row r="1017" spans="7:10" x14ac:dyDescent="0.2">
      <c r="G1017" s="3"/>
      <c r="H1017" s="3"/>
      <c r="I1017" s="3"/>
      <c r="J1017" s="3"/>
    </row>
    <row r="1018" spans="7:10" x14ac:dyDescent="0.2">
      <c r="G1018" s="3"/>
      <c r="H1018" s="3"/>
      <c r="I1018" s="3"/>
      <c r="J1018" s="3"/>
    </row>
    <row r="1019" spans="7:10" x14ac:dyDescent="0.2">
      <c r="G1019" s="3"/>
      <c r="H1019" s="3"/>
      <c r="I1019" s="3"/>
      <c r="J1019" s="3"/>
    </row>
    <row r="1020" spans="7:10" x14ac:dyDescent="0.2">
      <c r="G1020" s="3"/>
      <c r="H1020" s="3"/>
      <c r="I1020" s="3"/>
      <c r="J1020" s="3"/>
    </row>
    <row r="1021" spans="7:10" x14ac:dyDescent="0.2">
      <c r="G1021" s="3"/>
      <c r="H1021" s="3"/>
      <c r="I1021" s="3"/>
      <c r="J1021" s="3"/>
    </row>
    <row r="1022" spans="7:10" x14ac:dyDescent="0.2">
      <c r="G1022" s="3"/>
      <c r="H1022" s="3"/>
      <c r="I1022" s="3"/>
      <c r="J1022" s="3"/>
    </row>
    <row r="1023" spans="7:10" x14ac:dyDescent="0.2">
      <c r="G1023" s="3"/>
      <c r="H1023" s="3"/>
      <c r="I1023" s="3"/>
      <c r="J1023" s="3"/>
    </row>
    <row r="1024" spans="7:10" x14ac:dyDescent="0.2">
      <c r="G1024" s="3"/>
      <c r="H1024" s="3"/>
      <c r="I1024" s="3"/>
      <c r="J1024" s="3"/>
    </row>
    <row r="1025" spans="7:10" x14ac:dyDescent="0.2">
      <c r="G1025" s="3"/>
      <c r="H1025" s="3"/>
      <c r="I1025" s="3"/>
      <c r="J1025" s="3"/>
    </row>
    <row r="1026" spans="7:10" x14ac:dyDescent="0.2">
      <c r="G1026" s="3"/>
      <c r="H1026" s="3"/>
      <c r="I1026" s="3"/>
      <c r="J1026" s="3"/>
    </row>
    <row r="1027" spans="7:10" x14ac:dyDescent="0.2">
      <c r="G1027" s="3"/>
      <c r="H1027" s="3"/>
      <c r="I1027" s="3"/>
      <c r="J1027" s="3"/>
    </row>
    <row r="1028" spans="7:10" x14ac:dyDescent="0.2">
      <c r="G1028" s="3"/>
      <c r="H1028" s="3"/>
      <c r="I1028" s="3"/>
      <c r="J1028" s="3"/>
    </row>
    <row r="1029" spans="7:10" x14ac:dyDescent="0.2">
      <c r="G1029" s="3"/>
      <c r="H1029" s="3"/>
      <c r="I1029" s="3"/>
      <c r="J1029" s="3"/>
    </row>
    <row r="1030" spans="7:10" x14ac:dyDescent="0.2">
      <c r="G1030" s="3"/>
      <c r="H1030" s="3"/>
      <c r="I1030" s="3"/>
      <c r="J1030" s="3"/>
    </row>
    <row r="1031" spans="7:10" x14ac:dyDescent="0.2">
      <c r="G1031" s="3"/>
      <c r="H1031" s="3"/>
      <c r="I1031" s="3"/>
      <c r="J1031" s="3"/>
    </row>
    <row r="1032" spans="7:10" x14ac:dyDescent="0.2">
      <c r="G1032" s="3"/>
      <c r="H1032" s="3"/>
      <c r="I1032" s="3"/>
      <c r="J1032" s="3"/>
    </row>
    <row r="1033" spans="7:10" x14ac:dyDescent="0.2">
      <c r="G1033" s="3"/>
      <c r="H1033" s="3"/>
      <c r="I1033" s="3"/>
      <c r="J1033" s="3"/>
    </row>
    <row r="1034" spans="7:10" x14ac:dyDescent="0.2">
      <c r="G1034" s="3"/>
      <c r="H1034" s="3"/>
      <c r="I1034" s="3"/>
      <c r="J1034" s="3"/>
    </row>
    <row r="1035" spans="7:10" x14ac:dyDescent="0.2">
      <c r="G1035" s="3"/>
      <c r="H1035" s="3"/>
      <c r="I1035" s="3"/>
      <c r="J1035" s="3"/>
    </row>
    <row r="1036" spans="7:10" x14ac:dyDescent="0.2">
      <c r="G1036" s="3"/>
      <c r="H1036" s="3"/>
      <c r="I1036" s="3"/>
      <c r="J1036" s="3"/>
    </row>
    <row r="1037" spans="7:10" x14ac:dyDescent="0.2">
      <c r="G1037" s="3"/>
      <c r="H1037" s="3"/>
      <c r="I1037" s="3"/>
      <c r="J1037" s="3"/>
    </row>
    <row r="1038" spans="7:10" x14ac:dyDescent="0.2">
      <c r="G1038" s="3"/>
      <c r="H1038" s="3"/>
      <c r="I1038" s="3"/>
      <c r="J1038" s="3"/>
    </row>
    <row r="1039" spans="7:10" x14ac:dyDescent="0.2">
      <c r="G1039" s="3"/>
      <c r="H1039" s="3"/>
      <c r="I1039" s="3"/>
      <c r="J1039" s="3"/>
    </row>
    <row r="1040" spans="7:10" x14ac:dyDescent="0.2">
      <c r="G1040" s="3"/>
      <c r="H1040" s="3"/>
      <c r="I1040" s="3"/>
      <c r="J1040" s="3"/>
    </row>
    <row r="1041" spans="7:10" x14ac:dyDescent="0.2">
      <c r="G1041" s="3"/>
      <c r="H1041" s="3"/>
      <c r="I1041" s="3"/>
      <c r="J1041" s="3"/>
    </row>
    <row r="1042" spans="7:10" x14ac:dyDescent="0.2">
      <c r="G1042" s="3"/>
      <c r="H1042" s="3"/>
      <c r="I1042" s="3"/>
      <c r="J1042" s="3"/>
    </row>
    <row r="1043" spans="7:10" x14ac:dyDescent="0.2">
      <c r="G1043" s="3"/>
      <c r="H1043" s="3"/>
      <c r="I1043" s="3"/>
      <c r="J1043" s="3"/>
    </row>
    <row r="1044" spans="7:10" x14ac:dyDescent="0.2">
      <c r="G1044" s="3"/>
      <c r="H1044" s="3"/>
      <c r="I1044" s="3"/>
      <c r="J1044" s="3"/>
    </row>
    <row r="1045" spans="7:10" x14ac:dyDescent="0.2">
      <c r="G1045" s="3"/>
      <c r="H1045" s="3"/>
      <c r="I1045" s="3"/>
      <c r="J1045" s="3"/>
    </row>
    <row r="1046" spans="7:10" x14ac:dyDescent="0.2">
      <c r="G1046" s="3"/>
      <c r="H1046" s="3"/>
      <c r="I1046" s="3"/>
      <c r="J1046" s="3"/>
    </row>
    <row r="1047" spans="7:10" x14ac:dyDescent="0.2">
      <c r="G1047" s="3"/>
      <c r="H1047" s="3"/>
      <c r="I1047" s="3"/>
      <c r="J1047" s="3"/>
    </row>
    <row r="1048" spans="7:10" x14ac:dyDescent="0.2">
      <c r="G1048" s="3"/>
      <c r="H1048" s="3"/>
      <c r="I1048" s="3"/>
      <c r="J1048" s="3"/>
    </row>
    <row r="1049" spans="7:10" x14ac:dyDescent="0.2">
      <c r="G1049" s="3"/>
      <c r="H1049" s="3"/>
      <c r="I1049" s="3"/>
      <c r="J1049" s="3"/>
    </row>
    <row r="1050" spans="7:10" x14ac:dyDescent="0.2">
      <c r="G1050" s="3"/>
      <c r="H1050" s="3"/>
      <c r="I1050" s="3"/>
      <c r="J1050" s="3"/>
    </row>
    <row r="1051" spans="7:10" x14ac:dyDescent="0.2">
      <c r="G1051" s="3"/>
      <c r="H1051" s="3"/>
      <c r="I1051" s="3"/>
      <c r="J1051" s="3"/>
    </row>
    <row r="1052" spans="7:10" x14ac:dyDescent="0.2">
      <c r="G1052" s="3"/>
      <c r="H1052" s="3"/>
      <c r="I1052" s="3"/>
      <c r="J1052" s="3"/>
    </row>
    <row r="1053" spans="7:10" x14ac:dyDescent="0.2">
      <c r="G1053" s="3"/>
      <c r="H1053" s="3"/>
      <c r="I1053" s="3"/>
      <c r="J1053" s="3"/>
    </row>
    <row r="1054" spans="7:10" x14ac:dyDescent="0.2">
      <c r="G1054" s="3"/>
      <c r="H1054" s="3"/>
      <c r="I1054" s="3"/>
      <c r="J1054" s="3"/>
    </row>
    <row r="1055" spans="7:10" x14ac:dyDescent="0.2">
      <c r="G1055" s="3"/>
      <c r="H1055" s="3"/>
      <c r="I1055" s="3"/>
      <c r="J1055" s="3"/>
    </row>
    <row r="1056" spans="7:10" x14ac:dyDescent="0.2">
      <c r="G1056" s="3"/>
      <c r="H1056" s="3"/>
      <c r="I1056" s="3"/>
      <c r="J1056" s="3"/>
    </row>
    <row r="1057" spans="7:10" x14ac:dyDescent="0.2">
      <c r="G1057" s="3"/>
      <c r="H1057" s="3"/>
      <c r="I1057" s="3"/>
      <c r="J1057" s="3"/>
    </row>
    <row r="1058" spans="7:10" x14ac:dyDescent="0.2">
      <c r="G1058" s="3"/>
      <c r="H1058" s="3"/>
      <c r="I1058" s="3"/>
      <c r="J1058" s="3"/>
    </row>
    <row r="1059" spans="7:10" x14ac:dyDescent="0.2">
      <c r="G1059" s="3"/>
      <c r="H1059" s="3"/>
      <c r="I1059" s="3"/>
      <c r="J1059" s="3"/>
    </row>
    <row r="1060" spans="7:10" x14ac:dyDescent="0.2">
      <c r="G1060" s="3"/>
      <c r="H1060" s="3"/>
      <c r="I1060" s="3"/>
      <c r="J1060" s="3"/>
    </row>
    <row r="1061" spans="7:10" x14ac:dyDescent="0.2">
      <c r="G1061" s="3"/>
      <c r="H1061" s="3"/>
      <c r="I1061" s="3"/>
      <c r="J1061" s="3"/>
    </row>
    <row r="1062" spans="7:10" x14ac:dyDescent="0.2">
      <c r="G1062" s="3"/>
      <c r="H1062" s="3"/>
      <c r="I1062" s="3"/>
      <c r="J1062" s="3"/>
    </row>
    <row r="1063" spans="7:10" x14ac:dyDescent="0.2">
      <c r="G1063" s="3"/>
      <c r="H1063" s="3"/>
      <c r="I1063" s="3"/>
      <c r="J1063" s="3"/>
    </row>
    <row r="1064" spans="7:10" x14ac:dyDescent="0.2">
      <c r="G1064" s="3"/>
      <c r="H1064" s="3"/>
      <c r="I1064" s="3"/>
      <c r="J1064" s="3"/>
    </row>
    <row r="1065" spans="7:10" x14ac:dyDescent="0.2">
      <c r="G1065" s="3"/>
      <c r="H1065" s="3"/>
      <c r="I1065" s="3"/>
      <c r="J1065" s="3"/>
    </row>
    <row r="1066" spans="7:10" x14ac:dyDescent="0.2">
      <c r="G1066" s="3"/>
      <c r="H1066" s="3"/>
      <c r="I1066" s="3"/>
      <c r="J1066" s="3"/>
    </row>
    <row r="1067" spans="7:10" x14ac:dyDescent="0.2">
      <c r="G1067" s="3"/>
      <c r="H1067" s="3"/>
      <c r="I1067" s="3"/>
      <c r="J1067" s="3"/>
    </row>
    <row r="1068" spans="7:10" x14ac:dyDescent="0.2">
      <c r="G1068" s="3"/>
      <c r="H1068" s="3"/>
      <c r="I1068" s="3"/>
      <c r="J1068" s="3"/>
    </row>
    <row r="1069" spans="7:10" x14ac:dyDescent="0.2">
      <c r="G1069" s="3"/>
      <c r="H1069" s="3"/>
      <c r="I1069" s="3"/>
      <c r="J1069" s="3"/>
    </row>
    <row r="1070" spans="7:10" x14ac:dyDescent="0.2">
      <c r="G1070" s="3"/>
      <c r="H1070" s="3"/>
      <c r="I1070" s="3"/>
      <c r="J1070" s="3"/>
    </row>
    <row r="1071" spans="7:10" x14ac:dyDescent="0.2">
      <c r="G1071" s="3"/>
      <c r="H1071" s="3"/>
      <c r="I1071" s="3"/>
      <c r="J1071" s="3"/>
    </row>
    <row r="1072" spans="7:10" x14ac:dyDescent="0.2">
      <c r="G1072" s="3"/>
      <c r="H1072" s="3"/>
      <c r="I1072" s="3"/>
      <c r="J1072" s="3"/>
    </row>
    <row r="1073" spans="7:10" x14ac:dyDescent="0.2">
      <c r="G1073" s="3"/>
      <c r="H1073" s="3"/>
      <c r="I1073" s="3"/>
      <c r="J1073" s="3"/>
    </row>
    <row r="1074" spans="7:10" x14ac:dyDescent="0.2">
      <c r="G1074" s="3"/>
      <c r="H1074" s="3"/>
      <c r="I1074" s="3"/>
      <c r="J1074" s="3"/>
    </row>
    <row r="1075" spans="7:10" x14ac:dyDescent="0.2">
      <c r="G1075" s="3"/>
      <c r="H1075" s="3"/>
      <c r="I1075" s="3"/>
      <c r="J1075" s="3"/>
    </row>
    <row r="1076" spans="7:10" x14ac:dyDescent="0.2">
      <c r="G1076" s="3"/>
      <c r="H1076" s="3"/>
      <c r="I1076" s="3"/>
      <c r="J1076" s="3"/>
    </row>
    <row r="1077" spans="7:10" x14ac:dyDescent="0.2">
      <c r="G1077" s="3"/>
      <c r="H1077" s="3"/>
      <c r="I1077" s="3"/>
      <c r="J1077" s="3"/>
    </row>
    <row r="1078" spans="7:10" x14ac:dyDescent="0.2">
      <c r="G1078" s="3"/>
      <c r="H1078" s="3"/>
      <c r="I1078" s="3"/>
      <c r="J1078" s="3"/>
    </row>
    <row r="1079" spans="7:10" x14ac:dyDescent="0.2">
      <c r="G1079" s="3"/>
      <c r="H1079" s="3"/>
      <c r="I1079" s="3"/>
      <c r="J1079" s="3"/>
    </row>
    <row r="1080" spans="7:10" x14ac:dyDescent="0.2">
      <c r="G1080" s="3"/>
      <c r="H1080" s="3"/>
      <c r="I1080" s="3"/>
      <c r="J1080" s="3"/>
    </row>
    <row r="1081" spans="7:10" x14ac:dyDescent="0.2">
      <c r="G1081" s="3"/>
      <c r="H1081" s="3"/>
      <c r="I1081" s="3"/>
      <c r="J1081" s="3"/>
    </row>
    <row r="1082" spans="7:10" x14ac:dyDescent="0.2">
      <c r="G1082" s="3"/>
      <c r="H1082" s="3"/>
      <c r="I1082" s="3"/>
      <c r="J1082" s="3"/>
    </row>
    <row r="1083" spans="7:10" x14ac:dyDescent="0.2">
      <c r="G1083" s="3"/>
      <c r="H1083" s="3"/>
      <c r="I1083" s="3"/>
      <c r="J1083" s="3"/>
    </row>
    <row r="1084" spans="7:10" x14ac:dyDescent="0.2">
      <c r="G1084" s="3"/>
      <c r="H1084" s="3"/>
      <c r="I1084" s="3"/>
      <c r="J1084" s="3"/>
    </row>
    <row r="1085" spans="7:10" x14ac:dyDescent="0.2">
      <c r="G1085" s="3"/>
      <c r="H1085" s="3"/>
      <c r="I1085" s="3"/>
      <c r="J1085" s="3"/>
    </row>
    <row r="1086" spans="7:10" x14ac:dyDescent="0.2">
      <c r="G1086" s="3"/>
      <c r="H1086" s="3"/>
      <c r="I1086" s="3"/>
      <c r="J1086" s="3"/>
    </row>
    <row r="1087" spans="7:10" x14ac:dyDescent="0.2">
      <c r="G1087" s="3"/>
      <c r="H1087" s="3"/>
      <c r="I1087" s="3"/>
      <c r="J1087" s="3"/>
    </row>
    <row r="1088" spans="7:10" x14ac:dyDescent="0.2">
      <c r="G1088" s="3"/>
      <c r="H1088" s="3"/>
      <c r="I1088" s="3"/>
      <c r="J1088" s="3"/>
    </row>
    <row r="1089" spans="7:10" x14ac:dyDescent="0.2">
      <c r="G1089" s="3"/>
      <c r="H1089" s="3"/>
      <c r="I1089" s="3"/>
      <c r="J1089" s="3"/>
    </row>
    <row r="1090" spans="7:10" x14ac:dyDescent="0.2">
      <c r="G1090" s="3"/>
      <c r="H1090" s="3"/>
      <c r="I1090" s="3"/>
      <c r="J1090" s="3"/>
    </row>
    <row r="1091" spans="7:10" x14ac:dyDescent="0.2">
      <c r="G1091" s="3"/>
      <c r="H1091" s="3"/>
      <c r="I1091" s="3"/>
      <c r="J1091" s="3"/>
    </row>
    <row r="1092" spans="7:10" x14ac:dyDescent="0.2">
      <c r="G1092" s="3"/>
      <c r="H1092" s="3"/>
      <c r="I1092" s="3"/>
      <c r="J1092" s="3"/>
    </row>
    <row r="1093" spans="7:10" x14ac:dyDescent="0.2">
      <c r="G1093" s="3"/>
      <c r="H1093" s="3"/>
      <c r="I1093" s="3"/>
      <c r="J1093" s="3"/>
    </row>
    <row r="1094" spans="7:10" x14ac:dyDescent="0.2">
      <c r="G1094" s="3"/>
      <c r="H1094" s="3"/>
      <c r="I1094" s="3"/>
      <c r="J1094" s="3"/>
    </row>
    <row r="1095" spans="7:10" x14ac:dyDescent="0.2">
      <c r="G1095" s="3"/>
      <c r="H1095" s="3"/>
      <c r="I1095" s="3"/>
      <c r="J1095" s="3"/>
    </row>
    <row r="1096" spans="7:10" x14ac:dyDescent="0.2">
      <c r="G1096" s="3"/>
      <c r="H1096" s="3"/>
      <c r="I1096" s="3"/>
      <c r="J1096" s="3"/>
    </row>
    <row r="1097" spans="7:10" x14ac:dyDescent="0.2">
      <c r="G1097" s="3"/>
      <c r="H1097" s="3"/>
      <c r="I1097" s="3"/>
      <c r="J1097" s="3"/>
    </row>
    <row r="1098" spans="7:10" x14ac:dyDescent="0.2">
      <c r="G1098" s="3"/>
      <c r="H1098" s="3"/>
      <c r="I1098" s="3"/>
      <c r="J1098" s="3"/>
    </row>
    <row r="1099" spans="7:10" x14ac:dyDescent="0.2">
      <c r="G1099" s="3"/>
      <c r="H1099" s="3"/>
      <c r="I1099" s="3"/>
      <c r="J1099" s="3"/>
    </row>
    <row r="1100" spans="7:10" x14ac:dyDescent="0.2">
      <c r="G1100" s="3"/>
      <c r="H1100" s="3"/>
      <c r="I1100" s="3"/>
      <c r="J1100" s="3"/>
    </row>
    <row r="1101" spans="7:10" x14ac:dyDescent="0.2">
      <c r="G1101" s="3"/>
      <c r="H1101" s="3"/>
      <c r="I1101" s="3"/>
      <c r="J1101" s="3"/>
    </row>
    <row r="1102" spans="7:10" x14ac:dyDescent="0.2">
      <c r="G1102" s="3"/>
      <c r="H1102" s="3"/>
      <c r="I1102" s="3"/>
      <c r="J1102" s="3"/>
    </row>
    <row r="1103" spans="7:10" x14ac:dyDescent="0.2">
      <c r="G1103" s="3"/>
      <c r="H1103" s="3"/>
      <c r="I1103" s="3"/>
      <c r="J1103" s="3"/>
    </row>
    <row r="1104" spans="7:10" x14ac:dyDescent="0.2">
      <c r="G1104" s="3"/>
      <c r="H1104" s="3"/>
      <c r="I1104" s="3"/>
      <c r="J1104" s="3"/>
    </row>
    <row r="1105" spans="7:10" x14ac:dyDescent="0.2">
      <c r="G1105" s="3"/>
      <c r="H1105" s="3"/>
      <c r="I1105" s="3"/>
      <c r="J1105" s="3"/>
    </row>
    <row r="1106" spans="7:10" x14ac:dyDescent="0.2">
      <c r="G1106" s="3"/>
      <c r="H1106" s="3"/>
      <c r="I1106" s="3"/>
      <c r="J1106" s="3"/>
    </row>
    <row r="1107" spans="7:10" x14ac:dyDescent="0.2">
      <c r="G1107" s="3"/>
      <c r="H1107" s="3"/>
      <c r="I1107" s="3"/>
      <c r="J1107" s="3"/>
    </row>
    <row r="1108" spans="7:10" x14ac:dyDescent="0.2">
      <c r="G1108" s="3"/>
      <c r="H1108" s="3"/>
      <c r="I1108" s="3"/>
      <c r="J1108" s="3"/>
    </row>
    <row r="1109" spans="7:10" x14ac:dyDescent="0.2">
      <c r="G1109" s="3"/>
      <c r="H1109" s="3"/>
      <c r="I1109" s="3"/>
      <c r="J1109" s="3"/>
    </row>
    <row r="1110" spans="7:10" x14ac:dyDescent="0.2">
      <c r="G1110" s="3"/>
      <c r="H1110" s="3"/>
      <c r="I1110" s="3"/>
      <c r="J1110" s="3"/>
    </row>
    <row r="1111" spans="7:10" x14ac:dyDescent="0.2">
      <c r="G1111" s="3"/>
      <c r="H1111" s="3"/>
      <c r="I1111" s="3"/>
      <c r="J1111" s="3"/>
    </row>
    <row r="1112" spans="7:10" x14ac:dyDescent="0.2">
      <c r="G1112" s="3"/>
      <c r="H1112" s="3"/>
      <c r="I1112" s="3"/>
      <c r="J1112" s="3"/>
    </row>
    <row r="1113" spans="7:10" x14ac:dyDescent="0.2">
      <c r="G1113" s="3"/>
      <c r="H1113" s="3"/>
      <c r="I1113" s="3"/>
      <c r="J1113" s="3"/>
    </row>
    <row r="1114" spans="7:10" x14ac:dyDescent="0.2">
      <c r="G1114" s="3"/>
      <c r="H1114" s="3"/>
      <c r="I1114" s="3"/>
      <c r="J1114" s="3"/>
    </row>
    <row r="1115" spans="7:10" x14ac:dyDescent="0.2">
      <c r="G1115" s="3"/>
      <c r="H1115" s="3"/>
      <c r="I1115" s="3"/>
      <c r="J1115" s="3"/>
    </row>
    <row r="1116" spans="7:10" x14ac:dyDescent="0.2">
      <c r="G1116" s="3"/>
      <c r="H1116" s="3"/>
      <c r="I1116" s="3"/>
      <c r="J1116" s="3"/>
    </row>
    <row r="1117" spans="7:10" x14ac:dyDescent="0.2">
      <c r="G1117" s="3"/>
      <c r="H1117" s="3"/>
      <c r="I1117" s="3"/>
      <c r="J1117" s="3"/>
    </row>
    <row r="1118" spans="7:10" x14ac:dyDescent="0.2">
      <c r="G1118" s="3"/>
      <c r="H1118" s="3"/>
      <c r="I1118" s="3"/>
      <c r="J1118" s="3"/>
    </row>
    <row r="1119" spans="7:10" x14ac:dyDescent="0.2">
      <c r="G1119" s="3"/>
      <c r="H1119" s="3"/>
      <c r="I1119" s="3"/>
      <c r="J1119" s="3"/>
    </row>
    <row r="1120" spans="7:10" x14ac:dyDescent="0.2">
      <c r="G1120" s="3"/>
      <c r="H1120" s="3"/>
      <c r="I1120" s="3"/>
      <c r="J1120" s="3"/>
    </row>
    <row r="1121" spans="7:10" x14ac:dyDescent="0.2">
      <c r="G1121" s="3"/>
      <c r="H1121" s="3"/>
      <c r="I1121" s="3"/>
      <c r="J1121" s="3"/>
    </row>
    <row r="1122" spans="7:10" x14ac:dyDescent="0.2">
      <c r="G1122" s="3"/>
      <c r="H1122" s="3"/>
      <c r="I1122" s="3"/>
      <c r="J1122" s="3"/>
    </row>
    <row r="1123" spans="7:10" x14ac:dyDescent="0.2">
      <c r="G1123" s="3"/>
      <c r="H1123" s="3"/>
      <c r="I1123" s="3"/>
      <c r="J1123" s="3"/>
    </row>
    <row r="1124" spans="7:10" x14ac:dyDescent="0.2">
      <c r="G1124" s="3"/>
      <c r="H1124" s="3"/>
      <c r="I1124" s="3"/>
      <c r="J1124" s="3"/>
    </row>
    <row r="1125" spans="7:10" x14ac:dyDescent="0.2">
      <c r="G1125" s="3"/>
      <c r="H1125" s="3"/>
      <c r="I1125" s="3"/>
      <c r="J1125" s="3"/>
    </row>
    <row r="1126" spans="7:10" x14ac:dyDescent="0.2">
      <c r="G1126" s="3"/>
      <c r="H1126" s="3"/>
      <c r="I1126" s="3"/>
      <c r="J1126" s="3"/>
    </row>
    <row r="1127" spans="7:10" x14ac:dyDescent="0.2">
      <c r="G1127" s="3"/>
      <c r="H1127" s="3"/>
      <c r="I1127" s="3"/>
      <c r="J1127" s="3"/>
    </row>
    <row r="1128" spans="7:10" x14ac:dyDescent="0.2">
      <c r="G1128" s="3"/>
      <c r="H1128" s="3"/>
      <c r="I1128" s="3"/>
      <c r="J1128" s="3"/>
    </row>
    <row r="1129" spans="7:10" x14ac:dyDescent="0.2">
      <c r="G1129" s="3"/>
      <c r="H1129" s="3"/>
      <c r="I1129" s="3"/>
      <c r="J1129" s="3"/>
    </row>
    <row r="1130" spans="7:10" x14ac:dyDescent="0.2">
      <c r="G1130" s="3"/>
      <c r="H1130" s="3"/>
      <c r="I1130" s="3"/>
      <c r="J1130" s="3"/>
    </row>
    <row r="1131" spans="7:10" x14ac:dyDescent="0.2">
      <c r="G1131" s="3"/>
      <c r="H1131" s="3"/>
      <c r="I1131" s="3"/>
      <c r="J1131" s="3"/>
    </row>
    <row r="1132" spans="7:10" x14ac:dyDescent="0.2">
      <c r="G1132" s="3"/>
      <c r="H1132" s="3"/>
      <c r="I1132" s="3"/>
      <c r="J1132" s="3"/>
    </row>
    <row r="1133" spans="7:10" x14ac:dyDescent="0.2">
      <c r="G1133" s="3"/>
      <c r="H1133" s="3"/>
      <c r="I1133" s="3"/>
      <c r="J1133" s="3"/>
    </row>
    <row r="1134" spans="7:10" x14ac:dyDescent="0.2">
      <c r="G1134" s="3"/>
      <c r="H1134" s="3"/>
      <c r="I1134" s="3"/>
      <c r="J1134" s="3"/>
    </row>
    <row r="1135" spans="7:10" x14ac:dyDescent="0.2">
      <c r="G1135" s="3"/>
      <c r="H1135" s="3"/>
      <c r="I1135" s="3"/>
      <c r="J1135" s="3"/>
    </row>
    <row r="1136" spans="7:10" x14ac:dyDescent="0.2">
      <c r="G1136" s="3"/>
      <c r="H1136" s="3"/>
      <c r="I1136" s="3"/>
      <c r="J1136" s="3"/>
    </row>
    <row r="1137" spans="7:10" x14ac:dyDescent="0.2">
      <c r="G1137" s="3"/>
      <c r="H1137" s="3"/>
      <c r="I1137" s="3"/>
      <c r="J1137" s="3"/>
    </row>
    <row r="1138" spans="7:10" x14ac:dyDescent="0.2">
      <c r="G1138" s="3"/>
      <c r="H1138" s="3"/>
      <c r="I1138" s="3"/>
      <c r="J1138" s="3"/>
    </row>
    <row r="1139" spans="7:10" x14ac:dyDescent="0.2">
      <c r="G1139" s="3"/>
      <c r="H1139" s="3"/>
      <c r="I1139" s="3"/>
      <c r="J1139" s="3"/>
    </row>
    <row r="1140" spans="7:10" x14ac:dyDescent="0.2">
      <c r="G1140" s="3"/>
      <c r="H1140" s="3"/>
      <c r="I1140" s="3"/>
      <c r="J1140" s="3"/>
    </row>
    <row r="1141" spans="7:10" x14ac:dyDescent="0.2">
      <c r="G1141" s="3"/>
      <c r="H1141" s="3"/>
      <c r="I1141" s="3"/>
      <c r="J1141" s="3"/>
    </row>
    <row r="1142" spans="7:10" x14ac:dyDescent="0.2">
      <c r="G1142" s="3"/>
      <c r="H1142" s="3"/>
      <c r="I1142" s="3"/>
      <c r="J1142" s="3"/>
    </row>
    <row r="1143" spans="7:10" x14ac:dyDescent="0.2">
      <c r="G1143" s="3"/>
      <c r="H1143" s="3"/>
      <c r="I1143" s="3"/>
      <c r="J1143" s="3"/>
    </row>
    <row r="1144" spans="7:10" x14ac:dyDescent="0.2">
      <c r="G1144" s="3"/>
      <c r="H1144" s="3"/>
      <c r="I1144" s="3"/>
      <c r="J1144" s="3"/>
    </row>
    <row r="1145" spans="7:10" x14ac:dyDescent="0.2">
      <c r="G1145" s="3"/>
      <c r="H1145" s="3"/>
      <c r="I1145" s="3"/>
      <c r="J1145" s="3"/>
    </row>
    <row r="1146" spans="7:10" x14ac:dyDescent="0.2">
      <c r="G1146" s="3"/>
      <c r="H1146" s="3"/>
      <c r="I1146" s="3"/>
      <c r="J1146" s="3"/>
    </row>
    <row r="1147" spans="7:10" x14ac:dyDescent="0.2">
      <c r="G1147" s="3"/>
      <c r="H1147" s="3"/>
      <c r="I1147" s="3"/>
      <c r="J1147" s="3"/>
    </row>
    <row r="1148" spans="7:10" x14ac:dyDescent="0.2">
      <c r="G1148" s="3"/>
      <c r="H1148" s="3"/>
      <c r="I1148" s="3"/>
      <c r="J1148" s="3"/>
    </row>
    <row r="1149" spans="7:10" x14ac:dyDescent="0.2">
      <c r="G1149" s="3"/>
      <c r="H1149" s="3"/>
      <c r="I1149" s="3"/>
      <c r="J1149" s="3"/>
    </row>
    <row r="1150" spans="7:10" x14ac:dyDescent="0.2">
      <c r="G1150" s="3"/>
      <c r="H1150" s="3"/>
      <c r="I1150" s="3"/>
      <c r="J1150" s="3"/>
    </row>
    <row r="1151" spans="7:10" x14ac:dyDescent="0.2">
      <c r="G1151" s="3"/>
      <c r="H1151" s="3"/>
      <c r="I1151" s="3"/>
      <c r="J1151" s="3"/>
    </row>
    <row r="1152" spans="7:10" x14ac:dyDescent="0.2">
      <c r="G1152" s="3"/>
      <c r="H1152" s="3"/>
      <c r="I1152" s="3"/>
      <c r="J1152" s="3"/>
    </row>
    <row r="1153" spans="7:10" x14ac:dyDescent="0.2">
      <c r="G1153" s="3"/>
      <c r="H1153" s="3"/>
      <c r="I1153" s="3"/>
      <c r="J1153" s="3"/>
    </row>
    <row r="1154" spans="7:10" x14ac:dyDescent="0.2">
      <c r="G1154" s="3"/>
      <c r="H1154" s="3"/>
      <c r="I1154" s="3"/>
      <c r="J1154" s="3"/>
    </row>
    <row r="1155" spans="7:10" x14ac:dyDescent="0.2">
      <c r="G1155" s="3"/>
      <c r="H1155" s="3"/>
      <c r="I1155" s="3"/>
      <c r="J1155" s="3"/>
    </row>
    <row r="1156" spans="7:10" x14ac:dyDescent="0.2">
      <c r="G1156" s="3"/>
      <c r="H1156" s="3"/>
      <c r="I1156" s="3"/>
      <c r="J1156" s="3"/>
    </row>
    <row r="1157" spans="7:10" x14ac:dyDescent="0.2">
      <c r="G1157" s="3"/>
      <c r="H1157" s="3"/>
      <c r="I1157" s="3"/>
      <c r="J1157" s="3"/>
    </row>
    <row r="1158" spans="7:10" x14ac:dyDescent="0.2">
      <c r="G1158" s="3"/>
      <c r="H1158" s="3"/>
      <c r="I1158" s="3"/>
      <c r="J1158" s="3"/>
    </row>
    <row r="1159" spans="7:10" x14ac:dyDescent="0.2">
      <c r="G1159" s="3"/>
      <c r="H1159" s="3"/>
      <c r="I1159" s="3"/>
      <c r="J1159" s="3"/>
    </row>
    <row r="1160" spans="7:10" x14ac:dyDescent="0.2">
      <c r="G1160" s="3"/>
      <c r="H1160" s="3"/>
      <c r="I1160" s="3"/>
      <c r="J1160" s="3"/>
    </row>
    <row r="1161" spans="7:10" x14ac:dyDescent="0.2">
      <c r="G1161" s="3"/>
      <c r="H1161" s="3"/>
      <c r="I1161" s="3"/>
      <c r="J1161" s="3"/>
    </row>
    <row r="1162" spans="7:10" x14ac:dyDescent="0.2">
      <c r="G1162" s="3"/>
      <c r="H1162" s="3"/>
      <c r="I1162" s="3"/>
      <c r="J1162" s="3"/>
    </row>
    <row r="1163" spans="7:10" x14ac:dyDescent="0.2">
      <c r="G1163" s="3"/>
      <c r="H1163" s="3"/>
      <c r="I1163" s="3"/>
      <c r="J1163" s="3"/>
    </row>
    <row r="1164" spans="7:10" x14ac:dyDescent="0.2">
      <c r="G1164" s="3"/>
      <c r="H1164" s="3"/>
      <c r="I1164" s="3"/>
      <c r="J1164" s="3"/>
    </row>
    <row r="1165" spans="7:10" x14ac:dyDescent="0.2">
      <c r="G1165" s="3"/>
      <c r="H1165" s="3"/>
      <c r="I1165" s="3"/>
      <c r="J1165" s="3"/>
    </row>
    <row r="1166" spans="7:10" x14ac:dyDescent="0.2">
      <c r="G1166" s="3"/>
      <c r="H1166" s="3"/>
      <c r="I1166" s="3"/>
      <c r="J1166" s="3"/>
    </row>
    <row r="1167" spans="7:10" x14ac:dyDescent="0.2">
      <c r="G1167" s="3"/>
      <c r="H1167" s="3"/>
      <c r="I1167" s="3"/>
      <c r="J1167" s="3"/>
    </row>
    <row r="1168" spans="7:10" x14ac:dyDescent="0.2">
      <c r="G1168" s="3"/>
      <c r="H1168" s="3"/>
      <c r="I1168" s="3"/>
      <c r="J1168" s="3"/>
    </row>
    <row r="1169" spans="7:10" x14ac:dyDescent="0.2">
      <c r="G1169" s="3"/>
      <c r="H1169" s="3"/>
      <c r="I1169" s="3"/>
      <c r="J1169" s="3"/>
    </row>
    <row r="1170" spans="7:10" x14ac:dyDescent="0.2">
      <c r="G1170" s="3"/>
      <c r="H1170" s="3"/>
      <c r="I1170" s="3"/>
      <c r="J1170" s="3"/>
    </row>
    <row r="1171" spans="7:10" x14ac:dyDescent="0.2">
      <c r="G1171" s="3"/>
      <c r="H1171" s="3"/>
      <c r="I1171" s="3"/>
      <c r="J1171" s="3"/>
    </row>
    <row r="1172" spans="7:10" x14ac:dyDescent="0.2">
      <c r="G1172" s="3"/>
      <c r="H1172" s="3"/>
      <c r="I1172" s="3"/>
      <c r="J1172" s="3"/>
    </row>
    <row r="1173" spans="7:10" x14ac:dyDescent="0.2">
      <c r="G1173" s="3"/>
      <c r="H1173" s="3"/>
      <c r="I1173" s="3"/>
      <c r="J1173" s="3"/>
    </row>
    <row r="1174" spans="7:10" x14ac:dyDescent="0.2">
      <c r="G1174" s="3"/>
      <c r="H1174" s="3"/>
      <c r="I1174" s="3"/>
      <c r="J1174" s="3"/>
    </row>
    <row r="1175" spans="7:10" x14ac:dyDescent="0.2">
      <c r="G1175" s="3"/>
      <c r="H1175" s="3"/>
      <c r="I1175" s="3"/>
      <c r="J1175" s="3"/>
    </row>
    <row r="1176" spans="7:10" x14ac:dyDescent="0.2">
      <c r="G1176" s="3"/>
      <c r="H1176" s="3"/>
      <c r="I1176" s="3"/>
      <c r="J1176" s="3"/>
    </row>
    <row r="1177" spans="7:10" x14ac:dyDescent="0.2">
      <c r="G1177" s="3"/>
      <c r="H1177" s="3"/>
      <c r="I1177" s="3"/>
      <c r="J1177" s="3"/>
    </row>
    <row r="1178" spans="7:10" x14ac:dyDescent="0.2">
      <c r="G1178" s="3"/>
      <c r="H1178" s="3"/>
      <c r="I1178" s="3"/>
      <c r="J1178" s="3"/>
    </row>
    <row r="1179" spans="7:10" x14ac:dyDescent="0.2">
      <c r="G1179" s="3"/>
      <c r="H1179" s="3"/>
      <c r="I1179" s="3"/>
      <c r="J1179" s="3"/>
    </row>
    <row r="1180" spans="7:10" x14ac:dyDescent="0.2">
      <c r="G1180" s="3"/>
      <c r="H1180" s="3"/>
      <c r="I1180" s="3"/>
      <c r="J1180" s="3"/>
    </row>
    <row r="1181" spans="7:10" x14ac:dyDescent="0.2">
      <c r="G1181" s="3"/>
      <c r="H1181" s="3"/>
      <c r="I1181" s="3"/>
      <c r="J1181" s="3"/>
    </row>
    <row r="1182" spans="7:10" x14ac:dyDescent="0.2">
      <c r="G1182" s="3"/>
      <c r="H1182" s="3"/>
      <c r="I1182" s="3"/>
      <c r="J1182" s="3"/>
    </row>
    <row r="1183" spans="7:10" x14ac:dyDescent="0.2">
      <c r="G1183" s="3"/>
      <c r="H1183" s="3"/>
      <c r="I1183" s="3"/>
      <c r="J1183" s="3"/>
    </row>
    <row r="1184" spans="7:10" x14ac:dyDescent="0.2">
      <c r="G1184" s="3"/>
      <c r="H1184" s="3"/>
      <c r="I1184" s="3"/>
      <c r="J1184" s="3"/>
    </row>
    <row r="1185" spans="7:10" x14ac:dyDescent="0.2">
      <c r="G1185" s="3"/>
      <c r="H1185" s="3"/>
      <c r="I1185" s="3"/>
      <c r="J1185" s="3"/>
    </row>
    <row r="1186" spans="7:10" x14ac:dyDescent="0.2">
      <c r="G1186" s="3"/>
      <c r="H1186" s="3"/>
      <c r="I1186" s="3"/>
      <c r="J1186" s="3"/>
    </row>
    <row r="1187" spans="7:10" x14ac:dyDescent="0.2">
      <c r="G1187" s="3"/>
      <c r="H1187" s="3"/>
      <c r="I1187" s="3"/>
      <c r="J1187" s="3"/>
    </row>
    <row r="1188" spans="7:10" x14ac:dyDescent="0.2">
      <c r="G1188" s="3"/>
      <c r="H1188" s="3"/>
      <c r="I1188" s="3"/>
      <c r="J1188" s="3"/>
    </row>
    <row r="1189" spans="7:10" x14ac:dyDescent="0.2">
      <c r="G1189" s="3"/>
      <c r="H1189" s="3"/>
      <c r="I1189" s="3"/>
      <c r="J1189" s="3"/>
    </row>
    <row r="1190" spans="7:10" x14ac:dyDescent="0.2">
      <c r="G1190" s="3"/>
      <c r="H1190" s="3"/>
      <c r="I1190" s="3"/>
      <c r="J1190" s="3"/>
    </row>
    <row r="1191" spans="7:10" x14ac:dyDescent="0.2">
      <c r="G1191" s="3"/>
      <c r="H1191" s="3"/>
      <c r="I1191" s="3"/>
      <c r="J1191" s="3"/>
    </row>
    <row r="1192" spans="7:10" x14ac:dyDescent="0.2">
      <c r="G1192" s="3"/>
      <c r="H1192" s="3"/>
      <c r="I1192" s="3"/>
      <c r="J1192" s="3"/>
    </row>
    <row r="1193" spans="7:10" x14ac:dyDescent="0.2">
      <c r="G1193" s="3"/>
      <c r="H1193" s="3"/>
      <c r="I1193" s="3"/>
      <c r="J1193" s="3"/>
    </row>
    <row r="1194" spans="7:10" x14ac:dyDescent="0.2">
      <c r="G1194" s="3"/>
      <c r="H1194" s="3"/>
      <c r="I1194" s="3"/>
      <c r="J1194" s="3"/>
    </row>
    <row r="1195" spans="7:10" x14ac:dyDescent="0.2">
      <c r="G1195" s="3"/>
      <c r="H1195" s="3"/>
      <c r="I1195" s="3"/>
      <c r="J1195" s="3"/>
    </row>
    <row r="1196" spans="7:10" x14ac:dyDescent="0.2">
      <c r="G1196" s="3"/>
      <c r="H1196" s="3"/>
      <c r="I1196" s="3"/>
      <c r="J1196" s="3"/>
    </row>
    <row r="1197" spans="7:10" x14ac:dyDescent="0.2">
      <c r="G1197" s="3"/>
      <c r="H1197" s="3"/>
      <c r="I1197" s="3"/>
      <c r="J1197" s="3"/>
    </row>
    <row r="1198" spans="7:10" x14ac:dyDescent="0.2">
      <c r="G1198" s="3"/>
      <c r="H1198" s="3"/>
      <c r="I1198" s="3"/>
      <c r="J1198" s="3"/>
    </row>
    <row r="1199" spans="7:10" x14ac:dyDescent="0.2">
      <c r="G1199" s="3"/>
      <c r="H1199" s="3"/>
      <c r="I1199" s="3"/>
      <c r="J1199" s="3"/>
    </row>
    <row r="1200" spans="7:10" x14ac:dyDescent="0.2">
      <c r="G1200" s="3"/>
      <c r="H1200" s="3"/>
      <c r="I1200" s="3"/>
      <c r="J1200" s="3"/>
    </row>
    <row r="1201" spans="7:10" x14ac:dyDescent="0.2">
      <c r="G1201" s="3"/>
      <c r="H1201" s="3"/>
      <c r="I1201" s="3"/>
      <c r="J1201" s="3"/>
    </row>
    <row r="1202" spans="7:10" x14ac:dyDescent="0.2">
      <c r="G1202" s="3"/>
      <c r="H1202" s="3"/>
      <c r="I1202" s="3"/>
      <c r="J1202" s="3"/>
    </row>
    <row r="1203" spans="7:10" x14ac:dyDescent="0.2">
      <c r="G1203" s="3"/>
      <c r="H1203" s="3"/>
      <c r="I1203" s="3"/>
      <c r="J1203" s="3"/>
    </row>
    <row r="1204" spans="7:10" x14ac:dyDescent="0.2">
      <c r="G1204" s="3"/>
      <c r="H1204" s="3"/>
      <c r="I1204" s="3"/>
      <c r="J1204" s="3"/>
    </row>
    <row r="1205" spans="7:10" x14ac:dyDescent="0.2">
      <c r="G1205" s="3"/>
      <c r="H1205" s="3"/>
      <c r="I1205" s="3"/>
      <c r="J1205" s="3"/>
    </row>
    <row r="1206" spans="7:10" x14ac:dyDescent="0.2">
      <c r="G1206" s="3"/>
      <c r="H1206" s="3"/>
      <c r="I1206" s="3"/>
      <c r="J1206" s="3"/>
    </row>
    <row r="1207" spans="7:10" x14ac:dyDescent="0.2">
      <c r="G1207" s="3"/>
      <c r="H1207" s="3"/>
      <c r="I1207" s="3"/>
      <c r="J1207" s="3"/>
    </row>
    <row r="1208" spans="7:10" x14ac:dyDescent="0.2">
      <c r="G1208" s="3"/>
      <c r="H1208" s="3"/>
      <c r="I1208" s="3"/>
      <c r="J1208" s="3"/>
    </row>
    <row r="1209" spans="7:10" x14ac:dyDescent="0.2">
      <c r="G1209" s="3"/>
      <c r="H1209" s="3"/>
      <c r="I1209" s="3"/>
      <c r="J1209" s="3"/>
    </row>
    <row r="1210" spans="7:10" x14ac:dyDescent="0.2">
      <c r="G1210" s="3"/>
      <c r="H1210" s="3"/>
      <c r="I1210" s="3"/>
      <c r="J1210" s="3"/>
    </row>
    <row r="1211" spans="7:10" x14ac:dyDescent="0.2">
      <c r="G1211" s="3"/>
      <c r="H1211" s="3"/>
      <c r="I1211" s="3"/>
      <c r="J1211" s="3"/>
    </row>
    <row r="1212" spans="7:10" x14ac:dyDescent="0.2">
      <c r="G1212" s="3"/>
      <c r="H1212" s="3"/>
      <c r="I1212" s="3"/>
      <c r="J1212" s="3"/>
    </row>
    <row r="1213" spans="7:10" x14ac:dyDescent="0.2">
      <c r="G1213" s="3"/>
      <c r="H1213" s="3"/>
      <c r="I1213" s="3"/>
      <c r="J1213" s="3"/>
    </row>
    <row r="1214" spans="7:10" x14ac:dyDescent="0.2">
      <c r="G1214" s="3"/>
      <c r="H1214" s="3"/>
      <c r="I1214" s="3"/>
      <c r="J1214" s="3"/>
    </row>
    <row r="1215" spans="7:10" x14ac:dyDescent="0.2">
      <c r="G1215" s="3"/>
      <c r="H1215" s="3"/>
      <c r="I1215" s="3"/>
      <c r="J1215" s="3"/>
    </row>
    <row r="1216" spans="7:10" x14ac:dyDescent="0.2">
      <c r="G1216" s="3"/>
      <c r="H1216" s="3"/>
      <c r="I1216" s="3"/>
      <c r="J1216" s="3"/>
    </row>
    <row r="1217" spans="7:10" x14ac:dyDescent="0.2">
      <c r="G1217" s="3"/>
      <c r="H1217" s="3"/>
      <c r="I1217" s="3"/>
      <c r="J1217" s="3"/>
    </row>
    <row r="1218" spans="7:10" x14ac:dyDescent="0.2">
      <c r="G1218" s="3"/>
      <c r="H1218" s="3"/>
      <c r="I1218" s="3"/>
      <c r="J1218" s="3"/>
    </row>
    <row r="1219" spans="7:10" x14ac:dyDescent="0.2">
      <c r="G1219" s="3"/>
      <c r="H1219" s="3"/>
      <c r="I1219" s="3"/>
      <c r="J1219" s="3"/>
    </row>
    <row r="1220" spans="7:10" x14ac:dyDescent="0.2">
      <c r="G1220" s="3"/>
      <c r="H1220" s="3"/>
      <c r="I1220" s="3"/>
      <c r="J1220" s="3"/>
    </row>
    <row r="1221" spans="7:10" x14ac:dyDescent="0.2">
      <c r="G1221" s="3"/>
      <c r="H1221" s="3"/>
      <c r="I1221" s="3"/>
      <c r="J1221" s="3"/>
    </row>
    <row r="1222" spans="7:10" x14ac:dyDescent="0.2">
      <c r="G1222" s="3"/>
      <c r="H1222" s="3"/>
      <c r="I1222" s="3"/>
      <c r="J1222" s="3"/>
    </row>
    <row r="1223" spans="7:10" x14ac:dyDescent="0.2">
      <c r="G1223" s="3"/>
      <c r="H1223" s="3"/>
      <c r="I1223" s="3"/>
      <c r="J1223" s="3"/>
    </row>
    <row r="1224" spans="7:10" x14ac:dyDescent="0.2">
      <c r="G1224" s="3"/>
      <c r="H1224" s="3"/>
      <c r="I1224" s="3"/>
      <c r="J1224" s="3"/>
    </row>
    <row r="1225" spans="7:10" x14ac:dyDescent="0.2">
      <c r="G1225" s="3"/>
      <c r="H1225" s="3"/>
      <c r="I1225" s="3"/>
      <c r="J1225" s="3"/>
    </row>
    <row r="1226" spans="7:10" x14ac:dyDescent="0.2">
      <c r="G1226" s="3"/>
      <c r="H1226" s="3"/>
      <c r="I1226" s="3"/>
      <c r="J1226" s="3"/>
    </row>
    <row r="1227" spans="7:10" x14ac:dyDescent="0.2">
      <c r="G1227" s="3"/>
      <c r="H1227" s="3"/>
      <c r="I1227" s="3"/>
      <c r="J1227" s="3"/>
    </row>
    <row r="1228" spans="7:10" x14ac:dyDescent="0.2">
      <c r="G1228" s="3"/>
      <c r="H1228" s="3"/>
      <c r="I1228" s="3"/>
      <c r="J1228" s="3"/>
    </row>
    <row r="1229" spans="7:10" x14ac:dyDescent="0.2">
      <c r="G1229" s="3"/>
      <c r="H1229" s="3"/>
      <c r="I1229" s="3"/>
      <c r="J1229" s="3"/>
    </row>
    <row r="1230" spans="7:10" x14ac:dyDescent="0.2">
      <c r="G1230" s="3"/>
      <c r="H1230" s="3"/>
      <c r="I1230" s="3"/>
      <c r="J1230" s="3"/>
    </row>
    <row r="1231" spans="7:10" x14ac:dyDescent="0.2">
      <c r="G1231" s="3"/>
      <c r="H1231" s="3"/>
      <c r="I1231" s="3"/>
      <c r="J1231" s="3"/>
    </row>
    <row r="1232" spans="7:10" x14ac:dyDescent="0.2">
      <c r="G1232" s="3"/>
      <c r="H1232" s="3"/>
      <c r="I1232" s="3"/>
      <c r="J1232" s="3"/>
    </row>
    <row r="1233" spans="7:10" x14ac:dyDescent="0.2">
      <c r="G1233" s="3"/>
      <c r="H1233" s="3"/>
      <c r="I1233" s="3"/>
      <c r="J1233" s="3"/>
    </row>
    <row r="1234" spans="7:10" x14ac:dyDescent="0.2">
      <c r="G1234" s="3"/>
      <c r="H1234" s="3"/>
      <c r="I1234" s="3"/>
      <c r="J1234" s="3"/>
    </row>
    <row r="1235" spans="7:10" x14ac:dyDescent="0.2">
      <c r="G1235" s="3"/>
      <c r="H1235" s="3"/>
      <c r="I1235" s="3"/>
      <c r="J1235" s="3"/>
    </row>
    <row r="1236" spans="7:10" x14ac:dyDescent="0.2">
      <c r="G1236" s="3"/>
      <c r="H1236" s="3"/>
      <c r="I1236" s="3"/>
      <c r="J1236" s="3"/>
    </row>
    <row r="1237" spans="7:10" x14ac:dyDescent="0.2">
      <c r="G1237" s="3"/>
      <c r="H1237" s="3"/>
      <c r="I1237" s="3"/>
      <c r="J1237" s="3"/>
    </row>
    <row r="1238" spans="7:10" x14ac:dyDescent="0.2">
      <c r="G1238" s="3"/>
      <c r="H1238" s="3"/>
      <c r="I1238" s="3"/>
      <c r="J1238" s="3"/>
    </row>
    <row r="1239" spans="7:10" x14ac:dyDescent="0.2">
      <c r="G1239" s="3"/>
      <c r="H1239" s="3"/>
      <c r="I1239" s="3"/>
      <c r="J1239" s="3"/>
    </row>
    <row r="1240" spans="7:10" x14ac:dyDescent="0.2">
      <c r="G1240" s="3"/>
      <c r="H1240" s="3"/>
      <c r="I1240" s="3"/>
      <c r="J1240" s="3"/>
    </row>
    <row r="1241" spans="7:10" x14ac:dyDescent="0.2">
      <c r="G1241" s="3"/>
      <c r="H1241" s="3"/>
      <c r="I1241" s="3"/>
      <c r="J1241" s="3"/>
    </row>
    <row r="1242" spans="7:10" x14ac:dyDescent="0.2">
      <c r="G1242" s="3"/>
      <c r="H1242" s="3"/>
      <c r="I1242" s="3"/>
      <c r="J1242" s="3"/>
    </row>
    <row r="1243" spans="7:10" x14ac:dyDescent="0.2">
      <c r="G1243" s="3"/>
      <c r="H1243" s="3"/>
      <c r="I1243" s="3"/>
      <c r="J1243" s="3"/>
    </row>
    <row r="1244" spans="7:10" x14ac:dyDescent="0.2">
      <c r="G1244" s="3"/>
      <c r="H1244" s="3"/>
      <c r="I1244" s="3"/>
      <c r="J1244" s="3"/>
    </row>
    <row r="1245" spans="7:10" x14ac:dyDescent="0.2">
      <c r="G1245" s="3"/>
      <c r="H1245" s="3"/>
      <c r="I1245" s="3"/>
      <c r="J1245" s="3"/>
    </row>
    <row r="1246" spans="7:10" x14ac:dyDescent="0.2">
      <c r="G1246" s="3"/>
      <c r="H1246" s="3"/>
      <c r="I1246" s="3"/>
      <c r="J1246" s="3"/>
    </row>
    <row r="1247" spans="7:10" x14ac:dyDescent="0.2">
      <c r="G1247" s="3"/>
      <c r="H1247" s="3"/>
      <c r="I1247" s="3"/>
      <c r="J1247" s="3"/>
    </row>
    <row r="1248" spans="7:10" x14ac:dyDescent="0.2">
      <c r="G1248" s="3"/>
      <c r="H1248" s="3"/>
      <c r="I1248" s="3"/>
      <c r="J1248" s="3"/>
    </row>
    <row r="1249" spans="7:10" x14ac:dyDescent="0.2">
      <c r="G1249" s="3"/>
      <c r="H1249" s="3"/>
      <c r="I1249" s="3"/>
      <c r="J1249" s="3"/>
    </row>
    <row r="1250" spans="7:10" x14ac:dyDescent="0.2">
      <c r="G1250" s="3"/>
      <c r="H1250" s="3"/>
      <c r="I1250" s="3"/>
      <c r="J1250" s="3"/>
    </row>
    <row r="1251" spans="7:10" x14ac:dyDescent="0.2">
      <c r="G1251" s="3"/>
      <c r="H1251" s="3"/>
      <c r="I1251" s="3"/>
      <c r="J1251" s="3"/>
    </row>
    <row r="1252" spans="7:10" x14ac:dyDescent="0.2">
      <c r="G1252" s="3"/>
      <c r="H1252" s="3"/>
      <c r="I1252" s="3"/>
      <c r="J1252" s="3"/>
    </row>
    <row r="1253" spans="7:10" x14ac:dyDescent="0.2">
      <c r="G1253" s="3"/>
      <c r="H1253" s="3"/>
      <c r="I1253" s="3"/>
      <c r="J1253" s="3"/>
    </row>
    <row r="1254" spans="7:10" x14ac:dyDescent="0.2">
      <c r="G1254" s="3"/>
      <c r="H1254" s="3"/>
      <c r="I1254" s="3"/>
      <c r="J1254" s="3"/>
    </row>
    <row r="1255" spans="7:10" x14ac:dyDescent="0.2">
      <c r="G1255" s="3"/>
      <c r="H1255" s="3"/>
      <c r="I1255" s="3"/>
      <c r="J1255" s="3"/>
    </row>
    <row r="1256" spans="7:10" x14ac:dyDescent="0.2">
      <c r="G1256" s="3"/>
      <c r="H1256" s="3"/>
      <c r="I1256" s="3"/>
      <c r="J1256" s="3"/>
    </row>
    <row r="1257" spans="7:10" x14ac:dyDescent="0.2">
      <c r="G1257" s="3"/>
      <c r="H1257" s="3"/>
      <c r="I1257" s="3"/>
      <c r="J1257" s="3"/>
    </row>
    <row r="1258" spans="7:10" x14ac:dyDescent="0.2">
      <c r="G1258" s="3"/>
      <c r="H1258" s="3"/>
      <c r="I1258" s="3"/>
      <c r="J1258" s="3"/>
    </row>
    <row r="1259" spans="7:10" x14ac:dyDescent="0.2">
      <c r="G1259" s="3"/>
      <c r="H1259" s="3"/>
      <c r="I1259" s="3"/>
      <c r="J1259" s="3"/>
    </row>
    <row r="1260" spans="7:10" x14ac:dyDescent="0.2">
      <c r="G1260" s="3"/>
      <c r="H1260" s="3"/>
      <c r="I1260" s="3"/>
      <c r="J1260" s="3"/>
    </row>
    <row r="1261" spans="7:10" x14ac:dyDescent="0.2">
      <c r="G1261" s="3"/>
      <c r="H1261" s="3"/>
      <c r="I1261" s="3"/>
      <c r="J1261" s="3"/>
    </row>
    <row r="1262" spans="7:10" x14ac:dyDescent="0.2">
      <c r="G1262" s="3"/>
      <c r="H1262" s="3"/>
      <c r="I1262" s="3"/>
      <c r="J1262" s="3"/>
    </row>
    <row r="1263" spans="7:10" x14ac:dyDescent="0.2">
      <c r="G1263" s="3"/>
      <c r="H1263" s="3"/>
      <c r="I1263" s="3"/>
      <c r="J1263" s="3"/>
    </row>
    <row r="1264" spans="7:10" x14ac:dyDescent="0.2">
      <c r="G1264" s="3"/>
      <c r="H1264" s="3"/>
      <c r="I1264" s="3"/>
      <c r="J1264" s="3"/>
    </row>
    <row r="1265" spans="7:10" x14ac:dyDescent="0.2">
      <c r="G1265" s="3"/>
      <c r="H1265" s="3"/>
      <c r="I1265" s="3"/>
      <c r="J1265" s="3"/>
    </row>
    <row r="1266" spans="7:10" x14ac:dyDescent="0.2">
      <c r="G1266" s="3"/>
      <c r="H1266" s="3"/>
      <c r="I1266" s="3"/>
      <c r="J1266" s="3"/>
    </row>
    <row r="1267" spans="7:10" x14ac:dyDescent="0.2">
      <c r="G1267" s="3"/>
      <c r="H1267" s="3"/>
      <c r="I1267" s="3"/>
      <c r="J1267" s="3"/>
    </row>
    <row r="1268" spans="7:10" x14ac:dyDescent="0.2">
      <c r="G1268" s="3"/>
      <c r="H1268" s="3"/>
      <c r="I1268" s="3"/>
      <c r="J1268" s="3"/>
    </row>
    <row r="1269" spans="7:10" x14ac:dyDescent="0.2">
      <c r="G1269" s="3"/>
      <c r="H1269" s="3"/>
      <c r="I1269" s="3"/>
      <c r="J1269" s="3"/>
    </row>
    <row r="1270" spans="7:10" x14ac:dyDescent="0.2">
      <c r="G1270" s="3"/>
      <c r="H1270" s="3"/>
      <c r="I1270" s="3"/>
      <c r="J1270" s="3"/>
    </row>
    <row r="1271" spans="7:10" x14ac:dyDescent="0.2">
      <c r="G1271" s="3"/>
      <c r="H1271" s="3"/>
      <c r="I1271" s="3"/>
      <c r="J1271" s="3"/>
    </row>
    <row r="1272" spans="7:10" x14ac:dyDescent="0.2">
      <c r="G1272" s="3"/>
      <c r="H1272" s="3"/>
      <c r="I1272" s="3"/>
      <c r="J1272" s="3"/>
    </row>
    <row r="1273" spans="7:10" x14ac:dyDescent="0.2">
      <c r="G1273" s="3"/>
      <c r="H1273" s="3"/>
      <c r="I1273" s="3"/>
      <c r="J1273" s="3"/>
    </row>
    <row r="1274" spans="7:10" x14ac:dyDescent="0.2">
      <c r="G1274" s="3"/>
      <c r="H1274" s="3"/>
      <c r="I1274" s="3"/>
      <c r="J1274" s="3"/>
    </row>
    <row r="1275" spans="7:10" x14ac:dyDescent="0.2">
      <c r="G1275" s="3"/>
      <c r="H1275" s="3"/>
      <c r="I1275" s="3"/>
      <c r="J1275" s="3"/>
    </row>
    <row r="1276" spans="7:10" x14ac:dyDescent="0.2">
      <c r="G1276" s="3"/>
      <c r="H1276" s="3"/>
      <c r="I1276" s="3"/>
      <c r="J1276" s="3"/>
    </row>
    <row r="1277" spans="7:10" x14ac:dyDescent="0.2">
      <c r="G1277" s="3"/>
      <c r="H1277" s="3"/>
      <c r="I1277" s="3"/>
      <c r="J1277" s="3"/>
    </row>
    <row r="1278" spans="7:10" x14ac:dyDescent="0.2">
      <c r="G1278" s="3"/>
      <c r="H1278" s="3"/>
      <c r="I1278" s="3"/>
      <c r="J1278" s="3"/>
    </row>
    <row r="1279" spans="7:10" x14ac:dyDescent="0.2">
      <c r="G1279" s="3"/>
      <c r="H1279" s="3"/>
      <c r="I1279" s="3"/>
      <c r="J1279" s="3"/>
    </row>
    <row r="1280" spans="7:10" x14ac:dyDescent="0.2">
      <c r="G1280" s="3"/>
      <c r="H1280" s="3"/>
      <c r="I1280" s="3"/>
      <c r="J1280" s="3"/>
    </row>
    <row r="1281" spans="7:10" x14ac:dyDescent="0.2">
      <c r="G1281" s="3"/>
      <c r="H1281" s="3"/>
      <c r="I1281" s="3"/>
      <c r="J1281" s="3"/>
    </row>
    <row r="1282" spans="7:10" x14ac:dyDescent="0.2">
      <c r="G1282" s="3"/>
      <c r="H1282" s="3"/>
      <c r="I1282" s="3"/>
      <c r="J1282" s="3"/>
    </row>
    <row r="1283" spans="7:10" x14ac:dyDescent="0.2">
      <c r="G1283" s="3"/>
      <c r="H1283" s="3"/>
      <c r="I1283" s="3"/>
      <c r="J1283" s="3"/>
    </row>
    <row r="1284" spans="7:10" x14ac:dyDescent="0.2">
      <c r="G1284" s="3"/>
      <c r="H1284" s="3"/>
      <c r="I1284" s="3"/>
      <c r="J1284" s="3"/>
    </row>
    <row r="1285" spans="7:10" x14ac:dyDescent="0.2">
      <c r="G1285" s="3"/>
      <c r="H1285" s="3"/>
      <c r="I1285" s="3"/>
      <c r="J1285" s="3"/>
    </row>
    <row r="1286" spans="7:10" x14ac:dyDescent="0.2">
      <c r="G1286" s="3"/>
      <c r="H1286" s="3"/>
      <c r="I1286" s="3"/>
      <c r="J1286" s="3"/>
    </row>
    <row r="1287" spans="7:10" x14ac:dyDescent="0.2">
      <c r="G1287" s="3"/>
      <c r="H1287" s="3"/>
      <c r="I1287" s="3"/>
      <c r="J1287" s="3"/>
    </row>
    <row r="1288" spans="7:10" x14ac:dyDescent="0.2">
      <c r="G1288" s="3"/>
      <c r="H1288" s="3"/>
      <c r="I1288" s="3"/>
      <c r="J1288" s="3"/>
    </row>
    <row r="1289" spans="7:10" x14ac:dyDescent="0.2">
      <c r="G1289" s="3"/>
      <c r="H1289" s="3"/>
      <c r="I1289" s="3"/>
      <c r="J1289" s="3"/>
    </row>
    <row r="1290" spans="7:10" x14ac:dyDescent="0.2">
      <c r="G1290" s="3"/>
      <c r="H1290" s="3"/>
      <c r="I1290" s="3"/>
      <c r="J1290" s="3"/>
    </row>
    <row r="1291" spans="7:10" x14ac:dyDescent="0.2">
      <c r="G1291" s="3"/>
      <c r="H1291" s="3"/>
      <c r="I1291" s="3"/>
      <c r="J1291" s="3"/>
    </row>
    <row r="1292" spans="7:10" x14ac:dyDescent="0.2">
      <c r="G1292" s="3"/>
      <c r="H1292" s="3"/>
      <c r="I1292" s="3"/>
      <c r="J1292" s="3"/>
    </row>
    <row r="1293" spans="7:10" x14ac:dyDescent="0.2">
      <c r="G1293" s="3"/>
      <c r="H1293" s="3"/>
      <c r="I1293" s="3"/>
      <c r="J1293" s="3"/>
    </row>
    <row r="1294" spans="7:10" x14ac:dyDescent="0.2">
      <c r="G1294" s="3"/>
      <c r="H1294" s="3"/>
      <c r="I1294" s="3"/>
      <c r="J1294" s="3"/>
    </row>
    <row r="1295" spans="7:10" x14ac:dyDescent="0.2">
      <c r="G1295" s="3"/>
      <c r="H1295" s="3"/>
      <c r="I1295" s="3"/>
      <c r="J1295" s="3"/>
    </row>
    <row r="1296" spans="7:10" x14ac:dyDescent="0.2">
      <c r="G1296" s="3"/>
      <c r="H1296" s="3"/>
      <c r="I1296" s="3"/>
      <c r="J1296" s="3"/>
    </row>
    <row r="1297" spans="7:10" x14ac:dyDescent="0.2">
      <c r="G1297" s="3"/>
      <c r="H1297" s="3"/>
      <c r="I1297" s="3"/>
      <c r="J1297" s="3"/>
    </row>
    <row r="1298" spans="7:10" x14ac:dyDescent="0.2">
      <c r="G1298" s="3"/>
      <c r="H1298" s="3"/>
      <c r="I1298" s="3"/>
      <c r="J1298" s="3"/>
    </row>
    <row r="1299" spans="7:10" x14ac:dyDescent="0.2">
      <c r="G1299" s="3"/>
      <c r="H1299" s="3"/>
      <c r="I1299" s="3"/>
      <c r="J1299" s="3"/>
    </row>
    <row r="1300" spans="7:10" x14ac:dyDescent="0.2">
      <c r="G1300" s="3"/>
      <c r="H1300" s="3"/>
      <c r="I1300" s="3"/>
      <c r="J1300" s="3"/>
    </row>
    <row r="1301" spans="7:10" x14ac:dyDescent="0.2">
      <c r="G1301" s="3"/>
      <c r="H1301" s="3"/>
      <c r="I1301" s="3"/>
      <c r="J1301" s="3"/>
    </row>
    <row r="1302" spans="7:10" x14ac:dyDescent="0.2">
      <c r="G1302" s="3"/>
      <c r="H1302" s="3"/>
      <c r="I1302" s="3"/>
      <c r="J1302" s="3"/>
    </row>
    <row r="1303" spans="7:10" x14ac:dyDescent="0.2">
      <c r="G1303" s="3"/>
      <c r="H1303" s="3"/>
      <c r="I1303" s="3"/>
      <c r="J1303" s="3"/>
    </row>
    <row r="1304" spans="7:10" x14ac:dyDescent="0.2">
      <c r="G1304" s="3"/>
      <c r="H1304" s="3"/>
      <c r="I1304" s="3"/>
      <c r="J1304" s="3"/>
    </row>
    <row r="1305" spans="7:10" x14ac:dyDescent="0.2">
      <c r="G1305" s="3"/>
      <c r="H1305" s="3"/>
      <c r="I1305" s="3"/>
      <c r="J1305" s="3"/>
    </row>
    <row r="1306" spans="7:10" x14ac:dyDescent="0.2">
      <c r="G1306" s="3"/>
      <c r="H1306" s="3"/>
      <c r="I1306" s="3"/>
      <c r="J1306" s="3"/>
    </row>
    <row r="1307" spans="7:10" x14ac:dyDescent="0.2">
      <c r="G1307" s="3"/>
      <c r="H1307" s="3"/>
      <c r="I1307" s="3"/>
      <c r="J1307" s="3"/>
    </row>
    <row r="1308" spans="7:10" x14ac:dyDescent="0.2">
      <c r="G1308" s="3"/>
      <c r="H1308" s="3"/>
      <c r="I1308" s="3"/>
      <c r="J1308" s="3"/>
    </row>
    <row r="1309" spans="7:10" x14ac:dyDescent="0.2">
      <c r="G1309" s="3"/>
      <c r="H1309" s="3"/>
      <c r="I1309" s="3"/>
      <c r="J1309" s="3"/>
    </row>
    <row r="1310" spans="7:10" x14ac:dyDescent="0.2">
      <c r="G1310" s="3"/>
      <c r="H1310" s="3"/>
      <c r="I1310" s="3"/>
      <c r="J1310" s="3"/>
    </row>
    <row r="1311" spans="7:10" x14ac:dyDescent="0.2">
      <c r="G1311" s="3"/>
      <c r="H1311" s="3"/>
      <c r="I1311" s="3"/>
      <c r="J1311" s="3"/>
    </row>
    <row r="1312" spans="7:10" x14ac:dyDescent="0.2">
      <c r="G1312" s="3"/>
      <c r="H1312" s="3"/>
      <c r="I1312" s="3"/>
      <c r="J1312" s="3"/>
    </row>
  </sheetData>
  <autoFilter ref="C1:J147">
    <sortState ref="C2:J743">
      <sortCondition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AÑO 2018</vt:lpstr>
      <vt:lpstr>1er Trimestre</vt:lpstr>
      <vt:lpstr>2º Trimestre</vt:lpstr>
      <vt:lpstr>3er Trimestre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2018-11-15T12:13:54Z</dcterms:modified>
</cp:coreProperties>
</file>