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TPC\01-Transparencia\Datos y anexos para el portal\Sanidad\para publicar\"/>
    </mc:Choice>
  </mc:AlternateContent>
  <bookViews>
    <workbookView xWindow="0" yWindow="0" windowWidth="19200" windowHeight="10395"/>
  </bookViews>
  <sheets>
    <sheet name="PDF por cc y ar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L37" i="1"/>
  <c r="K37" i="1"/>
  <c r="J37" i="1"/>
  <c r="I37" i="1"/>
  <c r="H37" i="1"/>
  <c r="G37" i="1"/>
  <c r="F37" i="1"/>
  <c r="E37" i="1"/>
  <c r="D37" i="1"/>
  <c r="M36" i="1"/>
  <c r="L36" i="1"/>
  <c r="K36" i="1"/>
  <c r="J36" i="1"/>
  <c r="I36" i="1"/>
  <c r="H36" i="1"/>
  <c r="G36" i="1"/>
  <c r="F36" i="1"/>
  <c r="E36" i="1"/>
  <c r="D36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37" i="1" s="1"/>
  <c r="N5" i="1"/>
  <c r="N36" i="1" s="1"/>
</calcChain>
</file>

<file path=xl/sharedStrings.xml><?xml version="1.0" encoding="utf-8"?>
<sst xmlns="http://schemas.openxmlformats.org/spreadsheetml/2006/main" count="80" uniqueCount="34">
  <si>
    <t>PRUEBAS DIAGNOSTICAS RADIOLOGICAS REALIZADAS EN CENTRO CONCERTADO</t>
  </si>
  <si>
    <t xml:space="preserve"> FACTURACION  TOTAL EJERCICIO 2016</t>
  </si>
  <si>
    <t>Centro concertado</t>
  </si>
  <si>
    <t>Actividad</t>
  </si>
  <si>
    <t>Concepto</t>
  </si>
  <si>
    <t>AREA I</t>
  </si>
  <si>
    <t>AREA II</t>
  </si>
  <si>
    <t>AREA III</t>
  </si>
  <si>
    <t>AREA IV</t>
  </si>
  <si>
    <t>AREA V</t>
  </si>
  <si>
    <t>AREA VI</t>
  </si>
  <si>
    <t>AREA VII</t>
  </si>
  <si>
    <t>AREA VIII</t>
  </si>
  <si>
    <t>AREA IX</t>
  </si>
  <si>
    <t>H.R.ALBERCA</t>
  </si>
  <si>
    <t>TOTAL</t>
  </si>
  <si>
    <t>CLINICA SAN JOSE</t>
  </si>
  <si>
    <t>Procedimientos Diagnósticos Radiológicos (Efigie)</t>
  </si>
  <si>
    <t>Importe</t>
  </si>
  <si>
    <t>HOSPITAL MOLINA</t>
  </si>
  <si>
    <t>HOSPITAL MESA DEL CASTILLO</t>
  </si>
  <si>
    <t>C M  VIRGEN DE LA CARIDAD</t>
  </si>
  <si>
    <t>C M  VIRGEN DEL ALCAZAR</t>
  </si>
  <si>
    <t>CLINICA BERNAL</t>
  </si>
  <si>
    <t>IMATEC- G.R.CT.</t>
  </si>
  <si>
    <t>LÓPEZ Y SÁNCHEZ (Alf. X)</t>
  </si>
  <si>
    <t>POLICLÍNICA ÁGUILAS</t>
  </si>
  <si>
    <t>QD MURCIA</t>
  </si>
  <si>
    <t>R.M. JUAN C. I</t>
  </si>
  <si>
    <t>R.M. SURESTE</t>
  </si>
  <si>
    <t>RESID. DOS AGUAS</t>
  </si>
  <si>
    <t>SALUS</t>
  </si>
  <si>
    <t>SCANER MU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</si>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</sst>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1" fontId="6" fillId="4" borderId="9" xfId="1" applyNumberFormat="1" applyFont="1" applyFill="1" applyBorder="1"/>
    <xf numFmtId="1" fontId="6" fillId="4" borderId="10" xfId="1" applyNumberFormat="1" applyFont="1" applyFill="1" applyBorder="1"/>
    <xf numFmtId="1" fontId="6" fillId="4" borderId="10" xfId="0" applyNumberFormat="1" applyFont="1" applyFill="1" applyBorder="1"/>
    <xf numFmtId="1" fontId="6" fillId="4" borderId="11" xfId="0" applyNumberFormat="1" applyFont="1" applyFill="1" applyBorder="1"/>
    <xf numFmtId="0" fontId="5" fillId="3" borderId="12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center" vertical="center" wrapText="1"/>
    </xf>
    <xf numFmtId="44" fontId="6" fillId="5" borderId="13" xfId="1" applyFont="1" applyFill="1" applyBorder="1"/>
    <xf numFmtId="44" fontId="6" fillId="5" borderId="14" xfId="1" applyFont="1" applyFill="1" applyBorder="1"/>
    <xf numFmtId="0" fontId="6" fillId="5" borderId="14" xfId="0" applyFont="1" applyFill="1" applyBorder="1"/>
    <xf numFmtId="44" fontId="6" fillId="5" borderId="15" xfId="0" applyNumberFormat="1" applyFont="1" applyFill="1" applyBorder="1"/>
    <xf numFmtId="0" fontId="6" fillId="0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 wrapText="1"/>
    </xf>
    <xf numFmtId="1" fontId="4" fillId="4" borderId="19" xfId="1" applyNumberFormat="1" applyFont="1" applyFill="1" applyBorder="1"/>
    <xf numFmtId="1" fontId="4" fillId="4" borderId="9" xfId="1" applyNumberFormat="1" applyFont="1" applyFill="1" applyBorder="1"/>
    <xf numFmtId="1" fontId="4" fillId="4" borderId="20" xfId="1" applyNumberFormat="1" applyFont="1" applyFill="1" applyBorder="1"/>
    <xf numFmtId="0" fontId="7" fillId="3" borderId="12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center" vertical="center" wrapText="1"/>
    </xf>
    <xf numFmtId="44" fontId="4" fillId="5" borderId="21" xfId="1" applyFont="1" applyFill="1" applyBorder="1"/>
    <xf numFmtId="44" fontId="4" fillId="5" borderId="13" xfId="1" applyFont="1" applyFill="1" applyBorder="1"/>
    <xf numFmtId="44" fontId="4" fillId="5" borderId="18" xfId="1" applyFont="1" applyFill="1" applyBorder="1"/>
    <xf numFmtId="0" fontId="4" fillId="3" borderId="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160020</xdr:colOff>
      <xdr:row>0</xdr:row>
      <xdr:rowOff>83820</xdr:rowOff>
    </xdr:from>
    <xdr:to>
      <xdr:col>13</xdr:col>
      <xdr:colOff>769620</xdr:colOff>
      <xdr:row>2</xdr:row>
      <xdr:rowOff>139065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1395" y="83820"/>
          <a:ext cx="609600" cy="436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workbookViewId="0">
      <selection activeCell="A4" sqref="A4"/>
    </sheetView>
  </sheetViews>
  <sheetFormatPr baseColWidth="10" defaultRowHeight="15" x14ac:dyDescent="0.25"/>
  <cols>
    <col min="1" max="1" width="23" style="5" bestFit="1" customWidth="1"/>
    <col min="2" max="2" width="23.140625" style="5" customWidth="1"/>
    <col min="3" max="3" width="11.42578125" style="5"/>
    <col min="4" max="4" width="13.28515625" style="5" customWidth="1"/>
    <col min="5" max="5" width="12.7109375" style="5" customWidth="1"/>
    <col min="6" max="6" width="12.28515625" style="5" customWidth="1"/>
    <col min="7" max="8" width="11.42578125" style="5"/>
    <col min="9" max="9" width="13.7109375" style="5" customWidth="1"/>
    <col min="10" max="10" width="12.85546875" style="5" customWidth="1"/>
    <col min="11" max="11" width="13.28515625" style="5" customWidth="1"/>
    <col min="12" max="13" width="11.42578125" style="5"/>
    <col min="14" max="14" width="14.42578125" style="5" customWidth="1"/>
    <col min="15" max="16384" width="11.42578125" style="5"/>
  </cols>
  <sheetData>
    <row r="1" spans="1:14" ht="21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75" thickBot="1" x14ac:dyDescent="0.3"/>
    <row r="4" spans="1:14" ht="15.75" thickBot="1" x14ac:dyDescent="0.3">
      <c r="A4" s="49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10" t="s">
        <v>14</v>
      </c>
      <c r="N4" s="10" t="s">
        <v>15</v>
      </c>
    </row>
    <row r="5" spans="1:14" x14ac:dyDescent="0.25">
      <c r="A5" s="37" t="s">
        <v>16</v>
      </c>
      <c r="B5" s="11" t="s">
        <v>17</v>
      </c>
      <c r="C5" s="12" t="s">
        <v>3</v>
      </c>
      <c r="D5" s="13">
        <v>9796</v>
      </c>
      <c r="E5" s="14">
        <v>0</v>
      </c>
      <c r="F5" s="14">
        <v>0</v>
      </c>
      <c r="G5" s="14">
        <v>23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5"/>
      <c r="N5" s="16">
        <f t="shared" ref="N5:N12" si="0">SUM(D5:M5)</f>
        <v>9819</v>
      </c>
    </row>
    <row r="6" spans="1:14" ht="15.75" thickBot="1" x14ac:dyDescent="0.3">
      <c r="A6" s="38"/>
      <c r="B6" s="17"/>
      <c r="C6" s="18" t="s">
        <v>18</v>
      </c>
      <c r="D6" s="19">
        <v>607623</v>
      </c>
      <c r="E6" s="20">
        <v>0</v>
      </c>
      <c r="F6" s="20">
        <v>0</v>
      </c>
      <c r="G6" s="20">
        <v>1337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1"/>
      <c r="N6" s="22">
        <f t="shared" si="0"/>
        <v>608960</v>
      </c>
    </row>
    <row r="7" spans="1:14" x14ac:dyDescent="0.25">
      <c r="A7" s="39" t="s">
        <v>19</v>
      </c>
      <c r="B7" s="11" t="s">
        <v>17</v>
      </c>
      <c r="C7" s="23" t="s">
        <v>3</v>
      </c>
      <c r="D7" s="13">
        <v>0</v>
      </c>
      <c r="E7" s="14">
        <v>0</v>
      </c>
      <c r="F7" s="14">
        <v>0</v>
      </c>
      <c r="G7" s="14">
        <v>1</v>
      </c>
      <c r="H7" s="14">
        <v>0</v>
      </c>
      <c r="I7" s="14">
        <v>8127</v>
      </c>
      <c r="J7" s="14">
        <v>0</v>
      </c>
      <c r="K7" s="14">
        <v>0</v>
      </c>
      <c r="L7" s="14">
        <v>0</v>
      </c>
      <c r="M7" s="15"/>
      <c r="N7" s="16">
        <f t="shared" si="0"/>
        <v>8128</v>
      </c>
    </row>
    <row r="8" spans="1:14" ht="15.75" thickBot="1" x14ac:dyDescent="0.3">
      <c r="A8" s="40"/>
      <c r="B8" s="17"/>
      <c r="C8" s="24" t="s">
        <v>18</v>
      </c>
      <c r="D8" s="19">
        <v>0</v>
      </c>
      <c r="E8" s="20">
        <v>0</v>
      </c>
      <c r="F8" s="20">
        <v>0</v>
      </c>
      <c r="G8" s="20">
        <v>73</v>
      </c>
      <c r="H8" s="20">
        <v>0</v>
      </c>
      <c r="I8" s="20">
        <v>306555</v>
      </c>
      <c r="J8" s="20">
        <v>0</v>
      </c>
      <c r="K8" s="20">
        <v>0</v>
      </c>
      <c r="L8" s="20">
        <v>0</v>
      </c>
      <c r="M8" s="21"/>
      <c r="N8" s="22">
        <f t="shared" si="0"/>
        <v>306628</v>
      </c>
    </row>
    <row r="9" spans="1:14" x14ac:dyDescent="0.25">
      <c r="A9" s="37" t="s">
        <v>20</v>
      </c>
      <c r="B9" s="11" t="s">
        <v>17</v>
      </c>
      <c r="C9" s="12" t="s">
        <v>3</v>
      </c>
      <c r="D9" s="13">
        <v>0</v>
      </c>
      <c r="E9" s="14">
        <v>0</v>
      </c>
      <c r="F9" s="14">
        <v>0</v>
      </c>
      <c r="G9" s="14">
        <v>0</v>
      </c>
      <c r="H9" s="14">
        <v>0</v>
      </c>
      <c r="I9" s="14">
        <v>5076</v>
      </c>
      <c r="J9" s="14">
        <v>7410</v>
      </c>
      <c r="K9" s="14">
        <v>0</v>
      </c>
      <c r="L9" s="14">
        <v>0</v>
      </c>
      <c r="M9" s="15"/>
      <c r="N9" s="16">
        <f t="shared" si="0"/>
        <v>12486</v>
      </c>
    </row>
    <row r="10" spans="1:14" ht="15.75" thickBot="1" x14ac:dyDescent="0.3">
      <c r="A10" s="38"/>
      <c r="B10" s="17"/>
      <c r="C10" s="18" t="s">
        <v>18</v>
      </c>
      <c r="D10" s="19">
        <v>0</v>
      </c>
      <c r="E10" s="20">
        <v>0</v>
      </c>
      <c r="F10" s="20">
        <v>0</v>
      </c>
      <c r="G10" s="20">
        <v>0</v>
      </c>
      <c r="H10" s="20">
        <v>0</v>
      </c>
      <c r="I10" s="20">
        <v>190454</v>
      </c>
      <c r="J10" s="20">
        <v>271546</v>
      </c>
      <c r="K10" s="20">
        <v>0</v>
      </c>
      <c r="L10" s="20">
        <v>0</v>
      </c>
      <c r="M10" s="21"/>
      <c r="N10" s="22">
        <f t="shared" si="0"/>
        <v>462000</v>
      </c>
    </row>
    <row r="11" spans="1:14" x14ac:dyDescent="0.25">
      <c r="A11" s="39" t="s">
        <v>21</v>
      </c>
      <c r="B11" s="11" t="s">
        <v>17</v>
      </c>
      <c r="C11" s="23" t="s">
        <v>3</v>
      </c>
      <c r="D11" s="13"/>
      <c r="E11" s="14">
        <v>7662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2218</v>
      </c>
      <c r="L11" s="14">
        <v>0</v>
      </c>
      <c r="M11" s="15"/>
      <c r="N11" s="16">
        <f t="shared" si="0"/>
        <v>9880</v>
      </c>
    </row>
    <row r="12" spans="1:14" ht="15.75" thickBot="1" x14ac:dyDescent="0.3">
      <c r="A12" s="40"/>
      <c r="B12" s="17"/>
      <c r="C12" s="24" t="s">
        <v>18</v>
      </c>
      <c r="D12" s="19"/>
      <c r="E12" s="20">
        <v>355509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100281</v>
      </c>
      <c r="L12" s="20">
        <v>0</v>
      </c>
      <c r="M12" s="21"/>
      <c r="N12" s="22">
        <f t="shared" si="0"/>
        <v>455790</v>
      </c>
    </row>
    <row r="13" spans="1:14" x14ac:dyDescent="0.25">
      <c r="A13" s="37" t="s">
        <v>22</v>
      </c>
      <c r="B13" s="11" t="s">
        <v>17</v>
      </c>
      <c r="C13" s="12" t="s">
        <v>3</v>
      </c>
      <c r="D13" s="13"/>
      <c r="E13" s="14"/>
      <c r="F13" s="14">
        <v>5303</v>
      </c>
      <c r="G13" s="14"/>
      <c r="H13" s="14"/>
      <c r="I13" s="14"/>
      <c r="J13" s="14"/>
      <c r="K13" s="14"/>
      <c r="L13" s="14"/>
      <c r="M13" s="14"/>
      <c r="N13" s="16">
        <f t="shared" ref="N13:N16" si="1">SUM(D13:M13)</f>
        <v>5303</v>
      </c>
    </row>
    <row r="14" spans="1:14" ht="15.75" thickBot="1" x14ac:dyDescent="0.3">
      <c r="A14" s="38"/>
      <c r="B14" s="17"/>
      <c r="C14" s="18" t="s">
        <v>18</v>
      </c>
      <c r="D14" s="19"/>
      <c r="E14" s="20"/>
      <c r="F14" s="20">
        <v>198307</v>
      </c>
      <c r="G14" s="20"/>
      <c r="H14" s="20"/>
      <c r="I14" s="20"/>
      <c r="J14" s="20"/>
      <c r="K14" s="20"/>
      <c r="L14" s="20"/>
      <c r="M14" s="20"/>
      <c r="N14" s="22">
        <f t="shared" si="1"/>
        <v>198307</v>
      </c>
    </row>
    <row r="15" spans="1:14" x14ac:dyDescent="0.25">
      <c r="A15" s="39" t="s">
        <v>23</v>
      </c>
      <c r="B15" s="11" t="s">
        <v>17</v>
      </c>
      <c r="C15" s="23" t="s">
        <v>3</v>
      </c>
      <c r="D15" s="13"/>
      <c r="E15" s="14">
        <v>0</v>
      </c>
      <c r="F15" s="14">
        <v>0</v>
      </c>
      <c r="G15" s="14">
        <v>5861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/>
      <c r="N15" s="16">
        <f t="shared" si="1"/>
        <v>5861</v>
      </c>
    </row>
    <row r="16" spans="1:14" ht="15.75" thickBot="1" x14ac:dyDescent="0.3">
      <c r="A16" s="40"/>
      <c r="B16" s="17"/>
      <c r="C16" s="24" t="s">
        <v>18</v>
      </c>
      <c r="D16" s="19"/>
      <c r="E16" s="20">
        <v>0</v>
      </c>
      <c r="F16" s="20">
        <v>0</v>
      </c>
      <c r="G16" s="20">
        <v>218913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1"/>
      <c r="N16" s="22">
        <f t="shared" si="1"/>
        <v>218913</v>
      </c>
    </row>
    <row r="17" spans="1:14" x14ac:dyDescent="0.25">
      <c r="A17" s="41" t="s">
        <v>24</v>
      </c>
      <c r="B17" s="25" t="s">
        <v>17</v>
      </c>
      <c r="C17" s="12" t="s">
        <v>3</v>
      </c>
      <c r="D17" s="13"/>
      <c r="E17" s="14">
        <v>7504</v>
      </c>
      <c r="F17" s="14"/>
      <c r="G17" s="14"/>
      <c r="H17" s="14"/>
      <c r="I17" s="14"/>
      <c r="J17" s="14"/>
      <c r="K17" s="14">
        <v>1</v>
      </c>
      <c r="L17" s="14"/>
      <c r="M17" s="15"/>
      <c r="N17" s="16">
        <f>SUM(D17:M17)</f>
        <v>7505</v>
      </c>
    </row>
    <row r="18" spans="1:14" ht="15.75" thickBot="1" x14ac:dyDescent="0.3">
      <c r="A18" s="42"/>
      <c r="B18" s="26"/>
      <c r="C18" s="18" t="s">
        <v>18</v>
      </c>
      <c r="D18" s="19"/>
      <c r="E18" s="20">
        <v>340401</v>
      </c>
      <c r="F18" s="20"/>
      <c r="G18" s="20"/>
      <c r="H18" s="20"/>
      <c r="I18" s="20"/>
      <c r="J18" s="20"/>
      <c r="K18" s="20">
        <v>73</v>
      </c>
      <c r="L18" s="20"/>
      <c r="M18" s="21"/>
      <c r="N18" s="22">
        <f t="shared" ref="N18:N34" si="2">SUM(D18:M18)</f>
        <v>340474</v>
      </c>
    </row>
    <row r="19" spans="1:14" x14ac:dyDescent="0.25">
      <c r="A19" s="37" t="s">
        <v>25</v>
      </c>
      <c r="B19" s="11" t="s">
        <v>17</v>
      </c>
      <c r="C19" s="12" t="s">
        <v>3</v>
      </c>
      <c r="D19" s="13"/>
      <c r="E19" s="14"/>
      <c r="F19" s="14"/>
      <c r="G19" s="14"/>
      <c r="H19" s="14"/>
      <c r="I19" s="14"/>
      <c r="J19" s="14"/>
      <c r="K19" s="14"/>
      <c r="L19" s="14">
        <v>3596</v>
      </c>
      <c r="M19" s="15"/>
      <c r="N19" s="16">
        <f t="shared" si="2"/>
        <v>3596</v>
      </c>
    </row>
    <row r="20" spans="1:14" ht="15.75" thickBot="1" x14ac:dyDescent="0.3">
      <c r="A20" s="38"/>
      <c r="B20" s="17"/>
      <c r="C20" s="18" t="s">
        <v>18</v>
      </c>
      <c r="D20" s="19"/>
      <c r="E20" s="20"/>
      <c r="F20" s="20"/>
      <c r="G20" s="20"/>
      <c r="H20" s="20"/>
      <c r="I20" s="20"/>
      <c r="J20" s="20"/>
      <c r="K20" s="20"/>
      <c r="L20" s="20">
        <v>223757</v>
      </c>
      <c r="M20" s="21"/>
      <c r="N20" s="22">
        <f t="shared" si="2"/>
        <v>223757</v>
      </c>
    </row>
    <row r="21" spans="1:14" x14ac:dyDescent="0.25">
      <c r="A21" s="41" t="s">
        <v>26</v>
      </c>
      <c r="B21" s="25" t="s">
        <v>17</v>
      </c>
      <c r="C21" s="12" t="s">
        <v>3</v>
      </c>
      <c r="D21" s="13"/>
      <c r="E21" s="14"/>
      <c r="F21" s="14">
        <v>2778</v>
      </c>
      <c r="G21" s="14"/>
      <c r="H21" s="14"/>
      <c r="I21" s="14"/>
      <c r="J21" s="14"/>
      <c r="K21" s="14"/>
      <c r="L21" s="14"/>
      <c r="M21" s="15"/>
      <c r="N21" s="16">
        <f t="shared" si="2"/>
        <v>2778</v>
      </c>
    </row>
    <row r="22" spans="1:14" ht="15.75" thickBot="1" x14ac:dyDescent="0.3">
      <c r="A22" s="42"/>
      <c r="B22" s="26"/>
      <c r="C22" s="18" t="s">
        <v>18</v>
      </c>
      <c r="D22" s="19"/>
      <c r="E22" s="20"/>
      <c r="F22" s="20">
        <v>103097</v>
      </c>
      <c r="G22" s="20"/>
      <c r="H22" s="20"/>
      <c r="I22" s="20"/>
      <c r="J22" s="20"/>
      <c r="K22" s="20"/>
      <c r="L22" s="20"/>
      <c r="M22" s="21"/>
      <c r="N22" s="22">
        <f t="shared" si="2"/>
        <v>103097</v>
      </c>
    </row>
    <row r="23" spans="1:14" x14ac:dyDescent="0.25">
      <c r="A23" s="43" t="s">
        <v>27</v>
      </c>
      <c r="B23" s="11" t="s">
        <v>17</v>
      </c>
      <c r="C23" s="12" t="s">
        <v>3</v>
      </c>
      <c r="D23" s="13">
        <v>7386</v>
      </c>
      <c r="E23" s="14"/>
      <c r="F23" s="14">
        <v>9</v>
      </c>
      <c r="G23" s="14">
        <v>728</v>
      </c>
      <c r="H23" s="14"/>
      <c r="I23" s="14">
        <v>6227</v>
      </c>
      <c r="J23" s="14">
        <v>4299</v>
      </c>
      <c r="K23" s="14">
        <v>21</v>
      </c>
      <c r="L23" s="14"/>
      <c r="M23" s="15"/>
      <c r="N23" s="16">
        <f t="shared" si="2"/>
        <v>18670</v>
      </c>
    </row>
    <row r="24" spans="1:14" ht="15.75" thickBot="1" x14ac:dyDescent="0.3">
      <c r="A24" s="44"/>
      <c r="B24" s="17"/>
      <c r="C24" s="18" t="s">
        <v>18</v>
      </c>
      <c r="D24" s="19">
        <v>315610.5</v>
      </c>
      <c r="E24" s="20"/>
      <c r="F24" s="20">
        <v>1296</v>
      </c>
      <c r="G24" s="20">
        <v>46421</v>
      </c>
      <c r="H24" s="20"/>
      <c r="I24" s="20">
        <v>267098.5</v>
      </c>
      <c r="J24" s="20">
        <v>156310.5</v>
      </c>
      <c r="K24" s="20">
        <v>2747.5</v>
      </c>
      <c r="L24" s="20"/>
      <c r="M24" s="21"/>
      <c r="N24" s="22">
        <f t="shared" si="2"/>
        <v>789484</v>
      </c>
    </row>
    <row r="25" spans="1:14" x14ac:dyDescent="0.25">
      <c r="A25" s="45" t="s">
        <v>28</v>
      </c>
      <c r="B25" s="25" t="s">
        <v>17</v>
      </c>
      <c r="C25" s="12" t="s">
        <v>3</v>
      </c>
      <c r="D25" s="13">
        <v>2513</v>
      </c>
      <c r="E25" s="14"/>
      <c r="F25" s="14"/>
      <c r="G25" s="14"/>
      <c r="H25" s="14"/>
      <c r="I25" s="14">
        <v>2162</v>
      </c>
      <c r="J25" s="14">
        <v>2172</v>
      </c>
      <c r="K25" s="14"/>
      <c r="L25" s="14"/>
      <c r="M25" s="15"/>
      <c r="N25" s="16">
        <f t="shared" si="2"/>
        <v>6847</v>
      </c>
    </row>
    <row r="26" spans="1:14" ht="15.75" thickBot="1" x14ac:dyDescent="0.3">
      <c r="A26" s="46"/>
      <c r="B26" s="26"/>
      <c r="C26" s="18" t="s">
        <v>18</v>
      </c>
      <c r="D26" s="19">
        <v>225465</v>
      </c>
      <c r="E26" s="20"/>
      <c r="F26" s="20"/>
      <c r="G26" s="20"/>
      <c r="H26" s="20"/>
      <c r="I26" s="20">
        <v>197836</v>
      </c>
      <c r="J26" s="20">
        <v>198187</v>
      </c>
      <c r="K26" s="20"/>
      <c r="L26" s="20"/>
      <c r="M26" s="21"/>
      <c r="N26" s="22">
        <f t="shared" si="2"/>
        <v>621488</v>
      </c>
    </row>
    <row r="27" spans="1:14" x14ac:dyDescent="0.25">
      <c r="A27" s="37" t="s">
        <v>29</v>
      </c>
      <c r="B27" s="11" t="s">
        <v>17</v>
      </c>
      <c r="C27" s="12" t="s">
        <v>3</v>
      </c>
      <c r="D27" s="13">
        <v>5622</v>
      </c>
      <c r="E27" s="14"/>
      <c r="F27" s="14">
        <v>6613</v>
      </c>
      <c r="G27" s="14">
        <v>2187</v>
      </c>
      <c r="H27" s="14">
        <v>2031</v>
      </c>
      <c r="I27" s="14">
        <v>6316</v>
      </c>
      <c r="J27" s="14">
        <v>4067</v>
      </c>
      <c r="K27" s="14">
        <v>6399</v>
      </c>
      <c r="L27" s="14">
        <v>3433</v>
      </c>
      <c r="M27" s="15"/>
      <c r="N27" s="16">
        <f t="shared" si="2"/>
        <v>36668</v>
      </c>
    </row>
    <row r="28" spans="1:14" ht="15.75" thickBot="1" x14ac:dyDescent="0.3">
      <c r="A28" s="38"/>
      <c r="B28" s="17"/>
      <c r="C28" s="18" t="s">
        <v>18</v>
      </c>
      <c r="D28" s="19">
        <v>685873.5</v>
      </c>
      <c r="E28" s="20"/>
      <c r="F28" s="20">
        <v>766939</v>
      </c>
      <c r="G28" s="20">
        <v>250774</v>
      </c>
      <c r="H28" s="20">
        <v>268561</v>
      </c>
      <c r="I28" s="20">
        <v>589521</v>
      </c>
      <c r="J28" s="20">
        <v>391238</v>
      </c>
      <c r="K28" s="20">
        <v>625397</v>
      </c>
      <c r="L28" s="20">
        <v>384962</v>
      </c>
      <c r="M28" s="21"/>
      <c r="N28" s="22">
        <f t="shared" si="2"/>
        <v>3963265.5</v>
      </c>
    </row>
    <row r="29" spans="1:14" x14ac:dyDescent="0.25">
      <c r="A29" s="47" t="s">
        <v>30</v>
      </c>
      <c r="B29" s="25" t="s">
        <v>17</v>
      </c>
      <c r="C29" s="12" t="s">
        <v>3</v>
      </c>
      <c r="D29" s="13"/>
      <c r="E29" s="14"/>
      <c r="F29" s="14"/>
      <c r="G29" s="14">
        <v>3773</v>
      </c>
      <c r="H29" s="14"/>
      <c r="I29" s="14"/>
      <c r="J29" s="14"/>
      <c r="K29" s="14"/>
      <c r="L29" s="14"/>
      <c r="M29" s="15"/>
      <c r="N29" s="16">
        <f t="shared" si="2"/>
        <v>3773</v>
      </c>
    </row>
    <row r="30" spans="1:14" ht="15.75" thickBot="1" x14ac:dyDescent="0.3">
      <c r="A30" s="48"/>
      <c r="B30" s="26"/>
      <c r="C30" s="18" t="s">
        <v>18</v>
      </c>
      <c r="D30" s="19"/>
      <c r="E30" s="20"/>
      <c r="F30" s="20"/>
      <c r="G30" s="20">
        <v>345393</v>
      </c>
      <c r="H30" s="20"/>
      <c r="I30" s="20"/>
      <c r="J30" s="20"/>
      <c r="K30" s="20"/>
      <c r="L30" s="20"/>
      <c r="M30" s="21"/>
      <c r="N30" s="22">
        <f t="shared" si="2"/>
        <v>345393</v>
      </c>
    </row>
    <row r="31" spans="1:14" x14ac:dyDescent="0.25">
      <c r="A31" s="43" t="s">
        <v>31</v>
      </c>
      <c r="B31" s="11" t="s">
        <v>17</v>
      </c>
      <c r="C31" s="12" t="s">
        <v>3</v>
      </c>
      <c r="D31" s="13">
        <v>5385</v>
      </c>
      <c r="E31" s="14">
        <v>8374</v>
      </c>
      <c r="F31" s="14">
        <v>11365</v>
      </c>
      <c r="G31" s="14"/>
      <c r="H31" s="14">
        <v>2913</v>
      </c>
      <c r="I31" s="14">
        <v>1821</v>
      </c>
      <c r="J31" s="14">
        <v>3379</v>
      </c>
      <c r="K31" s="14">
        <v>2771</v>
      </c>
      <c r="L31" s="14"/>
      <c r="M31" s="15"/>
      <c r="N31" s="16">
        <f t="shared" si="2"/>
        <v>36008</v>
      </c>
    </row>
    <row r="32" spans="1:14" ht="15.75" thickBot="1" x14ac:dyDescent="0.3">
      <c r="A32" s="44"/>
      <c r="B32" s="17"/>
      <c r="C32" s="18" t="s">
        <v>18</v>
      </c>
      <c r="D32" s="19">
        <v>349054.5</v>
      </c>
      <c r="E32" s="20">
        <v>343358.3</v>
      </c>
      <c r="F32" s="20">
        <v>663803.12</v>
      </c>
      <c r="G32" s="20"/>
      <c r="H32" s="20">
        <v>229334</v>
      </c>
      <c r="I32" s="20">
        <v>158778</v>
      </c>
      <c r="J32" s="20">
        <v>200341</v>
      </c>
      <c r="K32" s="20">
        <v>118185.81999999998</v>
      </c>
      <c r="L32" s="20"/>
      <c r="M32" s="21"/>
      <c r="N32" s="22">
        <f t="shared" si="2"/>
        <v>2062854.74</v>
      </c>
    </row>
    <row r="33" spans="1:14" x14ac:dyDescent="0.25">
      <c r="A33" s="41" t="s">
        <v>32</v>
      </c>
      <c r="B33" s="25" t="s">
        <v>17</v>
      </c>
      <c r="C33" s="12" t="s">
        <v>3</v>
      </c>
      <c r="D33" s="13">
        <v>8894</v>
      </c>
      <c r="E33" s="14"/>
      <c r="F33" s="14">
        <v>2957</v>
      </c>
      <c r="G33" s="14">
        <v>663</v>
      </c>
      <c r="H33" s="14">
        <v>9</v>
      </c>
      <c r="I33" s="14">
        <v>5459</v>
      </c>
      <c r="J33" s="14">
        <v>10639</v>
      </c>
      <c r="K33" s="14">
        <v>4795</v>
      </c>
      <c r="L33" s="14"/>
      <c r="M33" s="15"/>
      <c r="N33" s="16">
        <f t="shared" si="2"/>
        <v>33416</v>
      </c>
    </row>
    <row r="34" spans="1:14" ht="15.75" thickBot="1" x14ac:dyDescent="0.3">
      <c r="A34" s="42"/>
      <c r="B34" s="26"/>
      <c r="C34" s="18" t="s">
        <v>18</v>
      </c>
      <c r="D34" s="19">
        <v>268206.06000000297</v>
      </c>
      <c r="E34" s="20"/>
      <c r="F34" s="20">
        <v>156735.5</v>
      </c>
      <c r="G34" s="20">
        <v>24529.919999999998</v>
      </c>
      <c r="H34" s="20">
        <v>351</v>
      </c>
      <c r="I34" s="20">
        <v>201317.41999999998</v>
      </c>
      <c r="J34" s="20">
        <v>342618.96000000217</v>
      </c>
      <c r="K34" s="20">
        <v>176802</v>
      </c>
      <c r="L34" s="20"/>
      <c r="M34" s="21"/>
      <c r="N34" s="22">
        <f t="shared" si="2"/>
        <v>1170560.860000005</v>
      </c>
    </row>
    <row r="35" spans="1:14" ht="15.75" thickBot="1" x14ac:dyDescent="0.3"/>
    <row r="36" spans="1:14" x14ac:dyDescent="0.25">
      <c r="A36" s="3" t="s">
        <v>33</v>
      </c>
      <c r="B36" s="27" t="s">
        <v>17</v>
      </c>
      <c r="C36" s="28" t="s">
        <v>3</v>
      </c>
      <c r="D36" s="29">
        <f>D5+D7+D9+D11+D13+D15+D17+D19+D21+D23+D25+D27+D29+D31+D33</f>
        <v>39596</v>
      </c>
      <c r="E36" s="30">
        <f t="shared" ref="E36:N37" si="3">E5+E7+E9+E11+E13+E15+E17+E19+E21+E23+E25+E27+E29+E31+E33</f>
        <v>23540</v>
      </c>
      <c r="F36" s="30">
        <f t="shared" si="3"/>
        <v>29025</v>
      </c>
      <c r="G36" s="30">
        <f t="shared" si="3"/>
        <v>13236</v>
      </c>
      <c r="H36" s="30">
        <f t="shared" si="3"/>
        <v>4953</v>
      </c>
      <c r="I36" s="30">
        <f t="shared" si="3"/>
        <v>35188</v>
      </c>
      <c r="J36" s="30">
        <f t="shared" si="3"/>
        <v>31966</v>
      </c>
      <c r="K36" s="30">
        <f t="shared" si="3"/>
        <v>16205</v>
      </c>
      <c r="L36" s="30">
        <f t="shared" si="3"/>
        <v>7029</v>
      </c>
      <c r="M36" s="30">
        <f t="shared" si="3"/>
        <v>0</v>
      </c>
      <c r="N36" s="31">
        <f t="shared" si="3"/>
        <v>200738</v>
      </c>
    </row>
    <row r="37" spans="1:14" ht="15.75" thickBot="1" x14ac:dyDescent="0.3">
      <c r="A37" s="4"/>
      <c r="B37" s="32"/>
      <c r="C37" s="33" t="s">
        <v>18</v>
      </c>
      <c r="D37" s="34">
        <f>D6+D8+D10+D12+D14+D16+D18+D20+D22+D24+D26+D28+D30+D32+D34</f>
        <v>2451832.5600000028</v>
      </c>
      <c r="E37" s="35">
        <f t="shared" si="3"/>
        <v>1039268.3</v>
      </c>
      <c r="F37" s="35">
        <f t="shared" si="3"/>
        <v>1890177.62</v>
      </c>
      <c r="G37" s="35">
        <f t="shared" si="3"/>
        <v>887440.92</v>
      </c>
      <c r="H37" s="35">
        <f t="shared" si="3"/>
        <v>498246</v>
      </c>
      <c r="I37" s="35">
        <f t="shared" si="3"/>
        <v>1911559.92</v>
      </c>
      <c r="J37" s="35">
        <f t="shared" si="3"/>
        <v>1560241.4600000023</v>
      </c>
      <c r="K37" s="35">
        <f t="shared" si="3"/>
        <v>1023486.32</v>
      </c>
      <c r="L37" s="35">
        <f t="shared" si="3"/>
        <v>608719</v>
      </c>
      <c r="M37" s="35">
        <f t="shared" si="3"/>
        <v>0</v>
      </c>
      <c r="N37" s="36">
        <f t="shared" si="3"/>
        <v>11870972.100000005</v>
      </c>
    </row>
  </sheetData>
  <mergeCells count="34">
    <mergeCell ref="A33:A34"/>
    <mergeCell ref="B33:B34"/>
    <mergeCell ref="A36:A37"/>
    <mergeCell ref="B36:B37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1:M1"/>
    <mergeCell ref="A2:M2"/>
    <mergeCell ref="A5:A6"/>
    <mergeCell ref="B5:B6"/>
    <mergeCell ref="A7:A8"/>
    <mergeCell ref="B7:B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PDF por cc y area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 GARCIA, ROSARIO AURORA</dc:creator>
  <cp:lastModifiedBy>ROS GARCIA, ROSARIO AURORA</cp:lastModifiedBy>
  <dcterms:created xsi:type="dcterms:W3CDTF">2017-07-25T11:12:09Z</dcterms:created>
  <dcterms:modified xsi:type="dcterms:W3CDTF">2017-07-25T11:16:31Z</dcterms:modified>
</cp:coreProperties>
</file>