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Sanidad\para publicar\"/>
    </mc:Choice>
  </mc:AlternateContent>
  <bookViews>
    <workbookView xWindow="0" yWindow="0" windowWidth="19200" windowHeight="10395"/>
  </bookViews>
  <sheets>
    <sheet name="Resumen gasto to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36" i="1" s="1"/>
</calcChain>
</file>

<file path=xl/sharedStrings.xml><?xml version="1.0" encoding="utf-8"?>
<sst xmlns="http://schemas.openxmlformats.org/spreadsheetml/2006/main" count="70" uniqueCount="60">
  <si>
    <t>GASTO EN LA SUBDIRECCION GENERAL DE ASEGURAMIENTO Y PRESTACIONES</t>
  </si>
  <si>
    <t>2016 - GASTO</t>
  </si>
  <si>
    <t>2016 - ACTIVIDAD</t>
  </si>
  <si>
    <t>CONCEPTO</t>
  </si>
  <si>
    <t>Hospitalización</t>
  </si>
  <si>
    <t>Nº estancias</t>
  </si>
  <si>
    <t>Procedimientos Quirúrgicos - Lista de Espera</t>
  </si>
  <si>
    <t>Nº procedimientos quirúrgicos</t>
  </si>
  <si>
    <t>Procedimientos Quirúrgicos - Urgencias</t>
  </si>
  <si>
    <t>Diagnósticos por Imagen (EFIGIE)</t>
  </si>
  <si>
    <t>Nº procedimientos diagnósticos</t>
  </si>
  <si>
    <t>Pruebas Diagnósticas (NO EFIGIE)</t>
  </si>
  <si>
    <t>Radiología simple (canon fijo Area VI)</t>
  </si>
  <si>
    <t>Nº de placas realizadas</t>
  </si>
  <si>
    <t>Radiología simple (canon fijo Area I)</t>
  </si>
  <si>
    <t>SE CORRIGE ESTE DATO (14/06/2017)</t>
  </si>
  <si>
    <t>Consultas</t>
  </si>
  <si>
    <t>Nº de Consultas realizadas</t>
  </si>
  <si>
    <t>Urgencias</t>
  </si>
  <si>
    <t>Nº de Urgencias atendidas</t>
  </si>
  <si>
    <t>Rehabilitacion (Habilitas)</t>
  </si>
  <si>
    <t>Nº de sesiones realizadas</t>
  </si>
  <si>
    <t>Rehabilitacion (Ingresados)</t>
  </si>
  <si>
    <t>Nº de sesiones facturadas</t>
  </si>
  <si>
    <t>Rehabilitacion (Parálisis cerebral )</t>
  </si>
  <si>
    <t>Rehabilitacion (Daño Cerebral)</t>
  </si>
  <si>
    <t>Nº de pacientes atendidos</t>
  </si>
  <si>
    <t>Reproducción Asistida</t>
  </si>
  <si>
    <r>
      <t xml:space="preserve">360 / </t>
    </r>
    <r>
      <rPr>
        <b/>
        <sz val="11"/>
        <color rgb="FF0070C0"/>
        <rFont val="Calibri"/>
        <family val="2"/>
        <scheme val="minor"/>
      </rPr>
      <t>454</t>
    </r>
  </si>
  <si>
    <r>
      <t xml:space="preserve">Nº de parejas atendidas / </t>
    </r>
    <r>
      <rPr>
        <sz val="11"/>
        <color rgb="FF0070C0"/>
        <rFont val="Calibri"/>
        <family val="2"/>
        <scheme val="minor"/>
      </rPr>
      <t>ciclos realizados</t>
    </r>
  </si>
  <si>
    <t>Radioterapia</t>
  </si>
  <si>
    <t>Nº de tratamientos</t>
  </si>
  <si>
    <t>Transporte Sanitario</t>
  </si>
  <si>
    <t>Canon fijo - Datos de actividad en las Areas Sanitarias</t>
  </si>
  <si>
    <t>A. Sanitaria en otras Regiones</t>
  </si>
  <si>
    <t>Nº pacientes atendidos</t>
  </si>
  <si>
    <t>I.V.E.</t>
  </si>
  <si>
    <t>Nº pacientes atendidas</t>
  </si>
  <si>
    <t>I.V.E. Fuera de la Región</t>
  </si>
  <si>
    <t>CERBA (muestras Citológicas) (1)</t>
  </si>
  <si>
    <t>Nº Análiticas realizadas</t>
  </si>
  <si>
    <t>Cámara Hiperbárica</t>
  </si>
  <si>
    <t>Nº de Sesiones ordinarias</t>
  </si>
  <si>
    <t>Cámara Hiperbárica- Urgencias</t>
  </si>
  <si>
    <t>Nº de Sesiones de emergencias</t>
  </si>
  <si>
    <t>Salud Bucodental (PADI)</t>
  </si>
  <si>
    <t>Salud Bucodental Discapacitados</t>
  </si>
  <si>
    <t>Dialisis</t>
  </si>
  <si>
    <t>Total facturado</t>
  </si>
  <si>
    <t>Terapias respiratorias domiciliarias</t>
  </si>
  <si>
    <t>Ayudas desplazamientos (Fuera de la Región)</t>
  </si>
  <si>
    <t>Ayudas a pacientes por trasporte</t>
  </si>
  <si>
    <t>Ayudas dietas desplazamientos (Fuera de la Región)</t>
  </si>
  <si>
    <t>Ayudas a pacientes por dietas</t>
  </si>
  <si>
    <t>Ayudas desplazamientovarios tratamientos (Dentro de la Región)</t>
  </si>
  <si>
    <t>Ayudas pacientes material ortoprotésico</t>
  </si>
  <si>
    <t>Nº de expedientes resueltos favorables</t>
  </si>
  <si>
    <t>Ayudas por Errores Innatos Matabolismo</t>
  </si>
  <si>
    <t>Nº de pacientes</t>
  </si>
  <si>
    <t>INCLUIDOS GASTOS EN ACTIVIDAD CONCERTADA Y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</si>
</sst>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EUR&quot;"/>
    <numFmt numFmtId="165" formatCode="#,##0.000\ &quot;UN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44" fontId="4" fillId="0" borderId="0" xfId="2" applyFont="1" applyAlignment="1">
      <alignment wrapText="1"/>
    </xf>
    <xf numFmtId="0" fontId="5" fillId="0" borderId="0" xfId="0" applyFont="1" applyFill="1" applyAlignment="1">
      <alignment wrapText="1"/>
    </xf>
    <xf numFmtId="44" fontId="4" fillId="3" borderId="7" xfId="2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wrapText="1"/>
    </xf>
    <xf numFmtId="44" fontId="4" fillId="0" borderId="9" xfId="2" applyFont="1" applyFill="1" applyBorder="1" applyAlignment="1">
      <alignment wrapText="1"/>
    </xf>
    <xf numFmtId="3" fontId="4" fillId="0" borderId="9" xfId="3" applyNumberFormat="1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4" fontId="4" fillId="0" borderId="10" xfId="2" applyFont="1" applyFill="1" applyBorder="1" applyAlignment="1">
      <alignment wrapText="1"/>
    </xf>
    <xf numFmtId="3" fontId="4" fillId="0" borderId="10" xfId="3" applyNumberFormat="1" applyFont="1" applyFill="1" applyBorder="1" applyAlignment="1">
      <alignment wrapText="1"/>
    </xf>
    <xf numFmtId="44" fontId="4" fillId="4" borderId="10" xfId="2" applyFont="1" applyFill="1" applyBorder="1" applyAlignment="1">
      <alignment wrapText="1"/>
    </xf>
    <xf numFmtId="44" fontId="7" fillId="0" borderId="10" xfId="2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7" fillId="0" borderId="10" xfId="3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44" fontId="4" fillId="0" borderId="10" xfId="2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4" fillId="0" borderId="10" xfId="3" applyNumberFormat="1" applyFont="1" applyFill="1" applyBorder="1" applyAlignment="1">
      <alignment horizontal="right" wrapText="1"/>
    </xf>
    <xf numFmtId="44" fontId="7" fillId="4" borderId="10" xfId="2" applyFont="1" applyFill="1" applyBorder="1" applyAlignment="1">
      <alignment wrapText="1"/>
    </xf>
    <xf numFmtId="3" fontId="7" fillId="2" borderId="10" xfId="3" applyNumberFormat="1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3" fontId="4" fillId="0" borderId="10" xfId="1" applyNumberFormat="1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164" fontId="3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3" fontId="10" fillId="5" borderId="10" xfId="3" applyNumberFormat="1" applyFont="1" applyFill="1" applyBorder="1" applyAlignment="1">
      <alignment wrapText="1"/>
    </xf>
    <xf numFmtId="44" fontId="7" fillId="0" borderId="0" xfId="3" applyFont="1" applyFill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7" fillId="5" borderId="10" xfId="3" applyNumberFormat="1" applyFont="1" applyFill="1" applyBorder="1" applyAlignment="1">
      <alignment wrapText="1"/>
    </xf>
    <xf numFmtId="3" fontId="10" fillId="5" borderId="10" xfId="1" applyNumberFormat="1" applyFont="1" applyFill="1" applyBorder="1" applyAlignment="1">
      <alignment wrapText="1"/>
    </xf>
    <xf numFmtId="1" fontId="7" fillId="0" borderId="10" xfId="3" applyNumberFormat="1" applyFont="1" applyFill="1" applyBorder="1" applyAlignment="1">
      <alignment wrapText="1"/>
    </xf>
    <xf numFmtId="0" fontId="5" fillId="0" borderId="13" xfId="0" applyFont="1" applyBorder="1" applyAlignment="1">
      <alignment wrapText="1"/>
    </xf>
    <xf numFmtId="44" fontId="4" fillId="0" borderId="13" xfId="2" applyFont="1" applyBorder="1" applyAlignment="1">
      <alignment wrapText="1"/>
    </xf>
    <xf numFmtId="3" fontId="7" fillId="5" borderId="13" xfId="3" applyNumberFormat="1" applyFont="1" applyFill="1" applyBorder="1" applyAlignment="1">
      <alignment wrapText="1"/>
    </xf>
    <xf numFmtId="0" fontId="5" fillId="0" borderId="0" xfId="0" applyFont="1" applyAlignment="1"/>
    <xf numFmtId="44" fontId="4" fillId="0" borderId="7" xfId="2" applyFont="1" applyBorder="1" applyAlignment="1"/>
    <xf numFmtId="44" fontId="5" fillId="0" borderId="0" xfId="0" applyNumberFormat="1" applyFont="1" applyAlignment="1"/>
    <xf numFmtId="0" fontId="0" fillId="0" borderId="0" xfId="0" applyFont="1" applyBorder="1" applyAlignment="1"/>
    <xf numFmtId="0" fontId="0" fillId="0" borderId="0" xfId="0" applyFont="1" applyAlignment="1"/>
    <xf numFmtId="0" fontId="5" fillId="0" borderId="0" xfId="0" applyFont="1"/>
    <xf numFmtId="44" fontId="4" fillId="0" borderId="0" xfId="2" applyFont="1" applyBorder="1"/>
    <xf numFmtId="43" fontId="4" fillId="0" borderId="0" xfId="1" applyFont="1" applyFill="1" applyBorder="1"/>
    <xf numFmtId="0" fontId="0" fillId="0" borderId="0" xfId="0" applyFont="1" applyBorder="1"/>
    <xf numFmtId="0" fontId="0" fillId="0" borderId="0" xfId="0" applyFont="1"/>
    <xf numFmtId="8" fontId="4" fillId="0" borderId="0" xfId="2" applyNumberFormat="1" applyFont="1"/>
    <xf numFmtId="0" fontId="5" fillId="0" borderId="0" xfId="0" applyFont="1" applyFill="1"/>
    <xf numFmtId="44" fontId="4" fillId="0" borderId="0" xfId="2" applyFont="1"/>
    <xf numFmtId="3" fontId="5" fillId="0" borderId="0" xfId="0" applyNumberFormat="1" applyFont="1" applyFill="1"/>
  </cellXfs>
  <cellStyles count="4">
    <cellStyle name="Euro" xfId="3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A38" sqref="A38"/>
    </sheetView>
  </sheetViews>
  <sheetFormatPr baseColWidth="10" defaultRowHeight="15" x14ac:dyDescent="0.25"/>
  <cols>
    <col min="1" max="1" width="58.42578125" style="56" customWidth="1"/>
    <col min="2" max="2" width="19.7109375" style="59" customWidth="1"/>
    <col min="3" max="3" width="18.5703125" style="58" customWidth="1"/>
    <col min="4" max="4" width="48.140625" style="56" customWidth="1"/>
    <col min="5" max="5" width="37" style="55" customWidth="1"/>
    <col min="6" max="6" width="22.42578125" style="56" customWidth="1"/>
    <col min="7" max="7" width="19.140625" style="56" customWidth="1"/>
    <col min="8" max="16384" width="11.42578125" style="56"/>
  </cols>
  <sheetData>
    <row r="1" spans="1:5" s="5" customFormat="1" x14ac:dyDescent="0.25">
      <c r="A1" s="1" t="s">
        <v>0</v>
      </c>
      <c r="B1" s="2"/>
      <c r="C1" s="2"/>
      <c r="D1" s="3"/>
      <c r="E1" s="4"/>
    </row>
    <row r="2" spans="1:5" s="5" customFormat="1" ht="15.75" thickBot="1" x14ac:dyDescent="0.3">
      <c r="A2" s="6" t="s">
        <v>59</v>
      </c>
      <c r="B2" s="7"/>
      <c r="C2" s="7"/>
      <c r="D2" s="8"/>
      <c r="E2" s="4"/>
    </row>
    <row r="3" spans="1:5" s="5" customFormat="1" ht="15.75" thickBot="1" x14ac:dyDescent="0.3">
      <c r="B3" s="9"/>
      <c r="C3" s="10"/>
      <c r="E3" s="4"/>
    </row>
    <row r="4" spans="1:5" s="5" customFormat="1" ht="15.75" thickBot="1" x14ac:dyDescent="0.3">
      <c r="B4" s="11" t="s">
        <v>1</v>
      </c>
      <c r="C4" s="12" t="s">
        <v>2</v>
      </c>
      <c r="D4" s="13" t="s">
        <v>3</v>
      </c>
      <c r="E4" s="4"/>
    </row>
    <row r="5" spans="1:5" s="5" customFormat="1" x14ac:dyDescent="0.25">
      <c r="A5" s="14" t="s">
        <v>4</v>
      </c>
      <c r="B5" s="15">
        <v>27890590.960000169</v>
      </c>
      <c r="C5" s="16">
        <v>349313</v>
      </c>
      <c r="D5" s="17" t="s">
        <v>5</v>
      </c>
      <c r="E5" s="4"/>
    </row>
    <row r="6" spans="1:5" s="5" customFormat="1" x14ac:dyDescent="0.25">
      <c r="A6" s="18" t="s">
        <v>6</v>
      </c>
      <c r="B6" s="19">
        <v>19613919.460000109</v>
      </c>
      <c r="C6" s="20">
        <v>33339</v>
      </c>
      <c r="D6" s="18" t="s">
        <v>7</v>
      </c>
      <c r="E6" s="4"/>
    </row>
    <row r="7" spans="1:5" s="5" customFormat="1" x14ac:dyDescent="0.25">
      <c r="A7" s="18" t="s">
        <v>8</v>
      </c>
      <c r="B7" s="21">
        <v>957537.37000000023</v>
      </c>
      <c r="C7" s="20">
        <v>569</v>
      </c>
      <c r="D7" s="18" t="s">
        <v>7</v>
      </c>
      <c r="E7" s="4"/>
    </row>
    <row r="8" spans="1:5" s="5" customFormat="1" x14ac:dyDescent="0.25">
      <c r="A8" s="18" t="s">
        <v>9</v>
      </c>
      <c r="B8" s="22">
        <v>11870972.100000007</v>
      </c>
      <c r="C8" s="23">
        <v>200738</v>
      </c>
      <c r="D8" s="18" t="s">
        <v>10</v>
      </c>
      <c r="E8" s="4"/>
    </row>
    <row r="9" spans="1:5" s="5" customFormat="1" x14ac:dyDescent="0.25">
      <c r="A9" s="18" t="s">
        <v>11</v>
      </c>
      <c r="B9" s="22">
        <v>3651448.4300000039</v>
      </c>
      <c r="C9" s="23">
        <v>33981</v>
      </c>
      <c r="D9" s="18" t="s">
        <v>10</v>
      </c>
      <c r="E9" s="4"/>
    </row>
    <row r="10" spans="1:5" s="5" customFormat="1" x14ac:dyDescent="0.25">
      <c r="A10" s="18" t="s">
        <v>12</v>
      </c>
      <c r="B10" s="19">
        <v>342000</v>
      </c>
      <c r="C10" s="20">
        <v>44803</v>
      </c>
      <c r="D10" s="18" t="s">
        <v>13</v>
      </c>
      <c r="E10" s="4"/>
    </row>
    <row r="11" spans="1:5" s="5" customFormat="1" x14ac:dyDescent="0.25">
      <c r="A11" s="18" t="s">
        <v>14</v>
      </c>
      <c r="B11" s="19">
        <v>120000</v>
      </c>
      <c r="C11" s="24">
        <v>13219</v>
      </c>
      <c r="D11" s="18" t="s">
        <v>13</v>
      </c>
      <c r="E11" s="25" t="s">
        <v>15</v>
      </c>
    </row>
    <row r="12" spans="1:5" s="5" customFormat="1" x14ac:dyDescent="0.25">
      <c r="A12" s="18" t="s">
        <v>16</v>
      </c>
      <c r="B12" s="22">
        <v>138253.5</v>
      </c>
      <c r="C12" s="24">
        <v>7450</v>
      </c>
      <c r="D12" s="18" t="s">
        <v>17</v>
      </c>
      <c r="E12" s="4"/>
    </row>
    <row r="13" spans="1:5" s="5" customFormat="1" x14ac:dyDescent="0.25">
      <c r="A13" s="18" t="s">
        <v>18</v>
      </c>
      <c r="B13" s="22">
        <v>1794000</v>
      </c>
      <c r="C13" s="26">
        <v>40284</v>
      </c>
      <c r="D13" s="18" t="s">
        <v>19</v>
      </c>
      <c r="E13" s="4"/>
    </row>
    <row r="14" spans="1:5" s="5" customFormat="1" x14ac:dyDescent="0.25">
      <c r="A14" s="18" t="s">
        <v>20</v>
      </c>
      <c r="B14" s="22">
        <v>3302872.88</v>
      </c>
      <c r="C14" s="26">
        <v>570202</v>
      </c>
      <c r="D14" s="18" t="s">
        <v>21</v>
      </c>
      <c r="E14" s="4"/>
    </row>
    <row r="15" spans="1:5" s="5" customFormat="1" x14ac:dyDescent="0.25">
      <c r="A15" s="18" t="s">
        <v>22</v>
      </c>
      <c r="B15" s="22">
        <v>111924.17999999998</v>
      </c>
      <c r="C15" s="24">
        <v>30831</v>
      </c>
      <c r="D15" s="18" t="s">
        <v>23</v>
      </c>
      <c r="E15" s="4"/>
    </row>
    <row r="16" spans="1:5" s="5" customFormat="1" x14ac:dyDescent="0.25">
      <c r="A16" s="18" t="s">
        <v>24</v>
      </c>
      <c r="B16" s="22">
        <v>27379.05</v>
      </c>
      <c r="C16" s="24">
        <v>1000.9560229445505</v>
      </c>
      <c r="D16" s="18" t="s">
        <v>23</v>
      </c>
      <c r="E16" s="4"/>
    </row>
    <row r="17" spans="1:7" s="5" customFormat="1" x14ac:dyDescent="0.25">
      <c r="A17" s="18" t="s">
        <v>25</v>
      </c>
      <c r="B17" s="27">
        <v>741298.92</v>
      </c>
      <c r="C17" s="24">
        <v>79</v>
      </c>
      <c r="D17" s="18" t="s">
        <v>26</v>
      </c>
      <c r="E17" s="4"/>
    </row>
    <row r="18" spans="1:7" s="5" customFormat="1" x14ac:dyDescent="0.25">
      <c r="A18" s="28" t="s">
        <v>27</v>
      </c>
      <c r="B18" s="22">
        <v>1241116.5699999998</v>
      </c>
      <c r="C18" s="29" t="s">
        <v>28</v>
      </c>
      <c r="D18" s="18" t="s">
        <v>29</v>
      </c>
      <c r="E18" s="4"/>
    </row>
    <row r="19" spans="1:7" s="5" customFormat="1" x14ac:dyDescent="0.25">
      <c r="A19" s="18" t="s">
        <v>30</v>
      </c>
      <c r="B19" s="22">
        <v>3456372.88</v>
      </c>
      <c r="C19" s="24">
        <v>829</v>
      </c>
      <c r="D19" s="28" t="s">
        <v>31</v>
      </c>
      <c r="E19" s="4"/>
    </row>
    <row r="20" spans="1:7" s="5" customFormat="1" ht="17.25" customHeight="1" x14ac:dyDescent="0.25">
      <c r="A20" s="18" t="s">
        <v>32</v>
      </c>
      <c r="B20" s="30">
        <v>27511380.84</v>
      </c>
      <c r="C20" s="31"/>
      <c r="D20" s="32" t="s">
        <v>33</v>
      </c>
      <c r="E20" s="4"/>
    </row>
    <row r="21" spans="1:7" s="5" customFormat="1" x14ac:dyDescent="0.25">
      <c r="A21" s="28" t="s">
        <v>34</v>
      </c>
      <c r="B21" s="27">
        <v>922963.57000000007</v>
      </c>
      <c r="C21" s="33">
        <v>218</v>
      </c>
      <c r="D21" s="18" t="s">
        <v>35</v>
      </c>
      <c r="E21" s="4"/>
    </row>
    <row r="22" spans="1:7" s="5" customFormat="1" x14ac:dyDescent="0.25">
      <c r="A22" s="34" t="s">
        <v>36</v>
      </c>
      <c r="B22" s="22">
        <v>959952.14000000036</v>
      </c>
      <c r="C22" s="24">
        <v>2389</v>
      </c>
      <c r="D22" s="18" t="s">
        <v>37</v>
      </c>
      <c r="E22" s="4"/>
    </row>
    <row r="23" spans="1:7" s="5" customFormat="1" x14ac:dyDescent="0.25">
      <c r="A23" s="18" t="s">
        <v>38</v>
      </c>
      <c r="B23" s="22">
        <v>51667.16</v>
      </c>
      <c r="C23" s="33">
        <v>21</v>
      </c>
      <c r="D23" s="18" t="s">
        <v>37</v>
      </c>
      <c r="E23" s="4"/>
      <c r="F23" s="35"/>
      <c r="G23" s="36"/>
    </row>
    <row r="24" spans="1:7" s="5" customFormat="1" x14ac:dyDescent="0.25">
      <c r="A24" s="28" t="s">
        <v>39</v>
      </c>
      <c r="B24" s="22">
        <v>164384.21999999997</v>
      </c>
      <c r="C24" s="24">
        <v>37191</v>
      </c>
      <c r="D24" s="18" t="s">
        <v>40</v>
      </c>
      <c r="E24" s="4"/>
    </row>
    <row r="25" spans="1:7" s="5" customFormat="1" x14ac:dyDescent="0.25">
      <c r="A25" s="18" t="s">
        <v>41</v>
      </c>
      <c r="B25" s="22">
        <v>152551</v>
      </c>
      <c r="C25" s="24">
        <v>4921</v>
      </c>
      <c r="D25" s="18" t="s">
        <v>42</v>
      </c>
      <c r="E25" s="4"/>
    </row>
    <row r="26" spans="1:7" s="5" customFormat="1" x14ac:dyDescent="0.25">
      <c r="A26" s="18" t="s">
        <v>43</v>
      </c>
      <c r="B26" s="22">
        <v>4900</v>
      </c>
      <c r="C26" s="24">
        <v>7</v>
      </c>
      <c r="D26" s="18" t="s">
        <v>44</v>
      </c>
      <c r="E26" s="4"/>
    </row>
    <row r="27" spans="1:7" s="5" customFormat="1" x14ac:dyDescent="0.25">
      <c r="A27" s="34" t="s">
        <v>45</v>
      </c>
      <c r="B27" s="27">
        <v>1265830.9099999999</v>
      </c>
      <c r="C27" s="37"/>
      <c r="D27" s="18" t="s">
        <v>26</v>
      </c>
      <c r="E27" s="38"/>
    </row>
    <row r="28" spans="1:7" s="5" customFormat="1" x14ac:dyDescent="0.25">
      <c r="A28" s="34" t="s">
        <v>46</v>
      </c>
      <c r="B28" s="22">
        <f>81190</f>
        <v>81190</v>
      </c>
      <c r="C28" s="24">
        <v>29</v>
      </c>
      <c r="D28" s="18" t="s">
        <v>26</v>
      </c>
      <c r="E28" s="39" t="s">
        <v>15</v>
      </c>
      <c r="F28" s="40"/>
    </row>
    <row r="29" spans="1:7" s="5" customFormat="1" x14ac:dyDescent="0.25">
      <c r="A29" s="18" t="s">
        <v>47</v>
      </c>
      <c r="B29" s="27">
        <v>19574668.800000001</v>
      </c>
      <c r="C29" s="41"/>
      <c r="D29" s="18" t="s">
        <v>48</v>
      </c>
      <c r="E29" s="4"/>
    </row>
    <row r="30" spans="1:7" s="5" customFormat="1" ht="15.75" customHeight="1" x14ac:dyDescent="0.25">
      <c r="A30" s="34" t="s">
        <v>49</v>
      </c>
      <c r="B30" s="22">
        <v>9917954.1799999774</v>
      </c>
      <c r="C30" s="41"/>
      <c r="D30" s="28" t="s">
        <v>33</v>
      </c>
      <c r="E30" s="4"/>
    </row>
    <row r="31" spans="1:7" s="5" customFormat="1" x14ac:dyDescent="0.25">
      <c r="A31" s="18" t="s">
        <v>50</v>
      </c>
      <c r="B31" s="27">
        <v>253556.39</v>
      </c>
      <c r="C31" s="42"/>
      <c r="D31" s="18" t="s">
        <v>51</v>
      </c>
      <c r="E31" s="4"/>
    </row>
    <row r="32" spans="1:7" s="5" customFormat="1" x14ac:dyDescent="0.25">
      <c r="A32" s="18" t="s">
        <v>52</v>
      </c>
      <c r="B32" s="27">
        <v>232272.4</v>
      </c>
      <c r="C32" s="41"/>
      <c r="D32" s="18" t="s">
        <v>53</v>
      </c>
      <c r="E32" s="4"/>
    </row>
    <row r="33" spans="1:5" s="5" customFormat="1" ht="30" x14ac:dyDescent="0.25">
      <c r="A33" s="18" t="s">
        <v>54</v>
      </c>
      <c r="B33" s="27">
        <v>1554060.9</v>
      </c>
      <c r="C33" s="41"/>
      <c r="D33" s="18" t="s">
        <v>51</v>
      </c>
      <c r="E33" s="4"/>
    </row>
    <row r="34" spans="1:5" s="5" customFormat="1" x14ac:dyDescent="0.25">
      <c r="A34" s="18" t="s">
        <v>55</v>
      </c>
      <c r="B34" s="22">
        <v>4760505</v>
      </c>
      <c r="C34" s="43">
        <v>18553</v>
      </c>
      <c r="D34" s="18" t="s">
        <v>56</v>
      </c>
      <c r="E34" s="4"/>
    </row>
    <row r="35" spans="1:5" s="5" customFormat="1" ht="15.75" thickBot="1" x14ac:dyDescent="0.3">
      <c r="A35" s="44" t="s">
        <v>57</v>
      </c>
      <c r="B35" s="45">
        <v>5690.93</v>
      </c>
      <c r="C35" s="46"/>
      <c r="D35" s="44" t="s">
        <v>58</v>
      </c>
      <c r="E35" s="4"/>
    </row>
    <row r="36" spans="1:5" s="51" customFormat="1" ht="15.75" thickBot="1" x14ac:dyDescent="0.3">
      <c r="A36" s="47"/>
      <c r="B36" s="48">
        <f>SUM(B5:B35)</f>
        <v>142673214.74000025</v>
      </c>
      <c r="C36" s="49"/>
      <c r="D36" s="49"/>
      <c r="E36" s="50"/>
    </row>
    <row r="37" spans="1:5" x14ac:dyDescent="0.25">
      <c r="A37" s="52"/>
      <c r="B37" s="53"/>
      <c r="C37" s="54"/>
      <c r="D37" s="52"/>
    </row>
    <row r="39" spans="1:5" x14ac:dyDescent="0.25">
      <c r="B39" s="57"/>
    </row>
    <row r="40" spans="1:5" x14ac:dyDescent="0.25">
      <c r="C40" s="60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gasto total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 GARCIA, ROSARIO AURORA</dc:creator>
  <cp:lastModifiedBy>ROS GARCIA, ROSARIO AURORA</cp:lastModifiedBy>
  <dcterms:created xsi:type="dcterms:W3CDTF">2017-07-25T10:31:25Z</dcterms:created>
  <dcterms:modified xsi:type="dcterms:W3CDTF">2017-07-25T10:52:41Z</dcterms:modified>
</cp:coreProperties>
</file>