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31q\Desktop\INCAU\Portal\"/>
    </mc:Choice>
  </mc:AlternateContent>
  <bookViews>
    <workbookView xWindow="0" yWindow="0" windowWidth="19230" windowHeight="1176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6" i="1"/>
  <c r="C5" i="1"/>
  <c r="C7" i="1" s="1"/>
  <c r="F3" i="1" s="1"/>
</calcChain>
</file>

<file path=xl/sharedStrings.xml><?xml version="1.0" encoding="utf-8"?>
<sst xmlns="http://schemas.openxmlformats.org/spreadsheetml/2006/main" count="11" uniqueCount="10">
  <si>
    <t>Grado de financiación de las inversiones con subvenciones finalistas</t>
  </si>
  <si>
    <t>(Transferencias de capital recibidas/Gasto Operaciones de Capital)</t>
  </si>
  <si>
    <t>GASTOSDE CAPITAL (miles de euros)</t>
  </si>
  <si>
    <t>6. Inversiones Reales</t>
  </si>
  <si>
    <t>7. Transferencias Capital</t>
  </si>
  <si>
    <t xml:space="preserve">Operaciones de Capital </t>
  </si>
  <si>
    <t>INGRESOS POR TRANSFERENCIAS CAPITAL (miles de euros)</t>
  </si>
  <si>
    <t>.- El Gasto por operaciones de capital es representativo de las Inversiones de todas las entidades integrantes de la Comunidad Autónoma de la Región de Murcia.</t>
  </si>
  <si>
    <t>.- Los ingresos de capítulo 7 Transferencias de capital, son en la CARM, subvenciones finalistas.</t>
  </si>
  <si>
    <t>.- Datos de liquidación de Presupuesto 2016 consolidado Administración General + Organismos Autónomos + Servicio Murciano de Salud. Miles de euros.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</si>
</sst>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66CC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medium">
        <color rgb="FFCCFFCC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0" applyFont="1"/>
    <xf numFmtId="0" fontId="1" fillId="2" borderId="0" xfId="0" applyFont="1" applyFill="1" applyAlignment="1">
      <alignment horizontal="center"/>
    </xf>
    <xf numFmtId="10" fontId="1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/>
    <xf numFmtId="0" fontId="3" fillId="3" borderId="2" xfId="0" applyFont="1" applyFill="1" applyBorder="1" applyAlignment="1">
      <alignment vertical="center" wrapText="1"/>
    </xf>
    <xf numFmtId="4" fontId="4" fillId="3" borderId="0" xfId="0" applyNumberFormat="1" applyFont="1" applyFill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31q/Desktop/INCAU/INDICADORES%2044%20Y%2045%20INCAU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onsejeria\Intervencion%20General\Gestion%20Contable\CUENTA%20GENERAL\CUENTA%20GRAL%202016\INDICADORES%20INCAU\SALDO-DO-2016-12%20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 44"/>
      <sheetName val="IND 45"/>
    </sheetNames>
    <sheetDataSet>
      <sheetData sheetId="0"/>
      <sheetData sheetId="1">
        <row r="10">
          <cell r="C10">
            <v>93761.98</v>
          </cell>
        </row>
        <row r="11">
          <cell r="C11">
            <v>90284.78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"/>
      <sheetName val="TOTAL"/>
      <sheetName val="GASTO-HABITANTE"/>
      <sheetName val="CSV-GASTO-HABITANTE"/>
      <sheetName val="CSV-DO-VARIACION"/>
      <sheetName val="CSV-DO-ORGANISMOS"/>
      <sheetName val="tipo-A"/>
      <sheetName val="tipo-C"/>
      <sheetName val="tipo-F"/>
      <sheetName val="tipo-E"/>
      <sheetName val="AJUSTES"/>
      <sheetName val="AÑO-1"/>
      <sheetName val="MES-1"/>
    </sheetNames>
    <sheetDataSet>
      <sheetData sheetId="0" refreshError="1">
        <row r="12">
          <cell r="C12">
            <v>46536.59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tabSelected="1" workbookViewId="0">
      <selection activeCell="G30" sqref="G30"/>
    </sheetView>
  </sheetViews>
  <sheetFormatPr baseColWidth="10" defaultRowHeight="15" x14ac:dyDescent="0.25"/>
  <sheetData>
    <row r="1" spans="2:10" x14ac:dyDescent="0.25">
      <c r="D1" s="1" t="s">
        <v>0</v>
      </c>
      <c r="E1" s="2"/>
      <c r="F1" s="2"/>
      <c r="G1" s="2"/>
      <c r="H1" s="2"/>
      <c r="I1" s="2"/>
      <c r="J1" s="3" t="s">
        <v>1</v>
      </c>
    </row>
    <row r="2" spans="2:10" x14ac:dyDescent="0.25">
      <c r="F2" s="4">
        <v>2016</v>
      </c>
    </row>
    <row r="3" spans="2:10" x14ac:dyDescent="0.25">
      <c r="F3" s="5">
        <f>C10/C7</f>
        <v>0.25285199261318153</v>
      </c>
    </row>
    <row r="4" spans="2:10" x14ac:dyDescent="0.25">
      <c r="B4" t="s">
        <v>2</v>
      </c>
    </row>
    <row r="5" spans="2:10" ht="38.25" x14ac:dyDescent="0.25">
      <c r="B5" s="6" t="s">
        <v>3</v>
      </c>
      <c r="C5" s="7">
        <f>'[1]IND 45'!C10</f>
        <v>93761.98</v>
      </c>
    </row>
    <row r="6" spans="2:10" ht="38.25" x14ac:dyDescent="0.25">
      <c r="B6" s="6" t="s">
        <v>4</v>
      </c>
      <c r="C6" s="7">
        <f>'[1]IND 45'!C11</f>
        <v>90284.78</v>
      </c>
    </row>
    <row r="7" spans="2:10" ht="26.25" thickBot="1" x14ac:dyDescent="0.3">
      <c r="B7" s="8" t="s">
        <v>5</v>
      </c>
      <c r="C7" s="9">
        <f>C5+C6</f>
        <v>184046.76</v>
      </c>
    </row>
    <row r="9" spans="2:10" x14ac:dyDescent="0.25">
      <c r="B9" t="s">
        <v>6</v>
      </c>
    </row>
    <row r="10" spans="2:10" ht="39" thickBot="1" x14ac:dyDescent="0.3">
      <c r="B10" s="8" t="s">
        <v>4</v>
      </c>
      <c r="C10" s="9">
        <f>[2]RESULTADO!$C$12</f>
        <v>46536.59</v>
      </c>
    </row>
    <row r="12" spans="2:10" x14ac:dyDescent="0.25">
      <c r="B12" s="10" t="s">
        <v>7</v>
      </c>
    </row>
    <row r="13" spans="2:10" x14ac:dyDescent="0.25">
      <c r="B13" s="10" t="s">
        <v>8</v>
      </c>
    </row>
    <row r="14" spans="2:10" x14ac:dyDescent="0.25">
      <c r="B14" s="10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SEGURA, JOSEFA</dc:creator>
  <cp:lastModifiedBy>ESTEBAN SEGURA, JOSEFA</cp:lastModifiedBy>
  <dcterms:created xsi:type="dcterms:W3CDTF">2018-02-12T12:41:43Z</dcterms:created>
  <dcterms:modified xsi:type="dcterms:W3CDTF">2018-02-12T12:44:52Z</dcterms:modified>
</cp:coreProperties>
</file>