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01-Transparencia\Datos y anexos para el portal\13-3-c-Entes y organismos\SMS\Conciertos SMS\"/>
    </mc:Choice>
  </mc:AlternateContent>
  <bookViews>
    <workbookView xWindow="0" yWindow="0" windowWidth="19200" windowHeight="11595"/>
  </bookViews>
  <sheets>
    <sheet name="PDG y CEX x CC y Area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K37" i="1"/>
  <c r="J37" i="1"/>
  <c r="I37" i="1"/>
  <c r="H37" i="1"/>
  <c r="G37" i="1"/>
  <c r="F37" i="1"/>
  <c r="E37" i="1"/>
  <c r="D37" i="1"/>
  <c r="L36" i="1"/>
  <c r="K36" i="1"/>
  <c r="J36" i="1"/>
  <c r="I36" i="1"/>
  <c r="H36" i="1"/>
  <c r="G36" i="1"/>
  <c r="F36" i="1"/>
  <c r="E36" i="1"/>
  <c r="D36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37" i="1" s="1"/>
  <c r="M5" i="1"/>
  <c r="M36" i="1" s="1"/>
</calcChain>
</file>

<file path=xl/sharedStrings.xml><?xml version="1.0" encoding="utf-8"?>
<sst xmlns="http://schemas.openxmlformats.org/spreadsheetml/2006/main" count="79" uniqueCount="33">
  <si>
    <t>DATOS PRUEBAS DIAGNOSTICAS REALIZADAS EN CENTRO CONCERTADO</t>
  </si>
  <si>
    <t xml:space="preserve"> FACTURACION  PRUEBAS CONTRATO "EFIGIE" TOTAL EJERCICIO 2017</t>
  </si>
  <si>
    <t>Centro concertado</t>
  </si>
  <si>
    <t>Actividad</t>
  </si>
  <si>
    <t>Concepto</t>
  </si>
  <si>
    <t>AREA I</t>
  </si>
  <si>
    <t>AREA II</t>
  </si>
  <si>
    <t>AREA III</t>
  </si>
  <si>
    <t>AREA IV</t>
  </si>
  <si>
    <t>AREA V</t>
  </si>
  <si>
    <t>AREA VI</t>
  </si>
  <si>
    <t>AREA VII</t>
  </si>
  <si>
    <t>AREA VIII</t>
  </si>
  <si>
    <t>AREA IX</t>
  </si>
  <si>
    <t>TOTAL</t>
  </si>
  <si>
    <t>CLINICA SAN JOSE</t>
  </si>
  <si>
    <t>Procedimientos Diagnósticos (Efigie)</t>
  </si>
  <si>
    <t>Importe</t>
  </si>
  <si>
    <t>HOSPITAL MOLINA</t>
  </si>
  <si>
    <t>HOSPITAL MESA DEL CASTILLO</t>
  </si>
  <si>
    <t>C M  VIRGEN DE LA CARIDAD</t>
  </si>
  <si>
    <t>C M  VIRGEN DEL ALCAZAR</t>
  </si>
  <si>
    <t>CLINICA BERNAL</t>
  </si>
  <si>
    <t>IMATEC- G.R.CT.</t>
  </si>
  <si>
    <t>LÓPEZ Y SÁNCHEZ (Alf. X)</t>
  </si>
  <si>
    <t>POLICLÍNICA ÁGUILAS</t>
  </si>
  <si>
    <t>QD MURCIA</t>
  </si>
  <si>
    <t>R.M. JUAN C. I</t>
  </si>
  <si>
    <t>R.M. SURESTE</t>
  </si>
  <si>
    <t>RESID. DOS AGUAS</t>
  </si>
  <si>
    <t>SALUS</t>
  </si>
  <si>
    <t>SCANER MU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</si>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</sst>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rgb="FF0070C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1" fontId="6" fillId="4" borderId="9" xfId="1" applyNumberFormat="1" applyFont="1" applyFill="1" applyBorder="1"/>
    <xf numFmtId="1" fontId="6" fillId="4" borderId="10" xfId="1" applyNumberFormat="1" applyFont="1" applyFill="1" applyBorder="1"/>
    <xf numFmtId="1" fontId="6" fillId="4" borderId="11" xfId="0" applyNumberFormat="1" applyFont="1" applyFill="1" applyBorder="1"/>
    <xf numFmtId="0" fontId="8" fillId="0" borderId="0" xfId="0" applyFont="1"/>
    <xf numFmtId="0" fontId="6" fillId="0" borderId="0" xfId="0" applyFont="1"/>
    <xf numFmtId="0" fontId="4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center" vertical="center" wrapText="1"/>
    </xf>
    <xf numFmtId="44" fontId="6" fillId="5" borderId="13" xfId="1" applyFont="1" applyFill="1" applyBorder="1"/>
    <xf numFmtId="44" fontId="6" fillId="5" borderId="14" xfId="1" applyFont="1" applyFill="1" applyBorder="1"/>
    <xf numFmtId="44" fontId="6" fillId="5" borderId="15" xfId="0" applyNumberFormat="1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/>
    <xf numFmtId="0" fontId="9" fillId="4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center" vertical="center" wrapText="1"/>
    </xf>
    <xf numFmtId="1" fontId="11" fillId="4" borderId="19" xfId="1" applyNumberFormat="1" applyFont="1" applyFill="1" applyBorder="1"/>
    <xf numFmtId="1" fontId="11" fillId="4" borderId="9" xfId="1" applyNumberFormat="1" applyFont="1" applyFill="1" applyBorder="1"/>
    <xf numFmtId="1" fontId="11" fillId="4" borderId="20" xfId="1" applyNumberFormat="1" applyFont="1" applyFill="1" applyBorder="1"/>
    <xf numFmtId="0" fontId="1" fillId="0" borderId="0" xfId="0" applyFont="1"/>
    <xf numFmtId="0" fontId="1" fillId="0" borderId="12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horizontal="center" vertical="center" wrapText="1"/>
    </xf>
    <xf numFmtId="44" fontId="11" fillId="5" borderId="21" xfId="1" applyFont="1" applyFill="1" applyBorder="1"/>
    <xf numFmtId="44" fontId="11" fillId="5" borderId="13" xfId="1" applyFont="1" applyFill="1" applyBorder="1"/>
    <xf numFmtId="44" fontId="11" fillId="5" borderId="18" xfId="1" applyFont="1" applyFill="1" applyBorder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200236</xdr:colOff>
      <xdr:row>0</xdr:row>
      <xdr:rowOff>90946</xdr:rowOff>
    </xdr:from>
    <xdr:to>
      <xdr:col>12</xdr:col>
      <xdr:colOff>792480</xdr:colOff>
      <xdr:row>2</xdr:row>
      <xdr:rowOff>53339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4111" y="90946"/>
          <a:ext cx="592244" cy="49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B7" sqref="B7:B8"/>
    </sheetView>
  </sheetViews>
  <sheetFormatPr baseColWidth="10" defaultRowHeight="15" x14ac:dyDescent="0.25"/>
  <cols>
    <col min="2" max="2" width="18.28515625" customWidth="1"/>
    <col min="4" max="4" width="17.140625" customWidth="1"/>
    <col min="5" max="5" width="14.140625" customWidth="1"/>
    <col min="6" max="6" width="15.85546875" customWidth="1"/>
    <col min="7" max="7" width="14.85546875" customWidth="1"/>
    <col min="8" max="8" width="14.140625" customWidth="1"/>
    <col min="9" max="9" width="13.7109375" customWidth="1"/>
    <col min="10" max="10" width="17.5703125" customWidth="1"/>
    <col min="11" max="11" width="17.42578125" customWidth="1"/>
    <col min="12" max="12" width="13.28515625" customWidth="1"/>
    <col min="13" max="13" width="15.42578125" customWidth="1"/>
    <col min="14" max="14" width="17.5703125" customWidth="1"/>
  </cols>
  <sheetData>
    <row r="1" spans="1:14" ht="21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1.6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15.75" thickBot="1" x14ac:dyDescent="0.3"/>
    <row r="4" spans="1:14" ht="25.5" thickBot="1" x14ac:dyDescent="0.3">
      <c r="A4" s="3" t="s">
        <v>2</v>
      </c>
      <c r="B4" s="4" t="s">
        <v>3</v>
      </c>
      <c r="C4" s="5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8" t="s">
        <v>14</v>
      </c>
    </row>
    <row r="5" spans="1:14" s="16" customFormat="1" ht="16.899999999999999" customHeight="1" x14ac:dyDescent="0.2">
      <c r="A5" s="9" t="s">
        <v>15</v>
      </c>
      <c r="B5" s="10" t="s">
        <v>16</v>
      </c>
      <c r="C5" s="11" t="s">
        <v>3</v>
      </c>
      <c r="D5" s="12">
        <v>14732</v>
      </c>
      <c r="E5" s="13"/>
      <c r="F5" s="13"/>
      <c r="G5" s="13">
        <v>104</v>
      </c>
      <c r="H5" s="13"/>
      <c r="I5" s="13">
        <v>37</v>
      </c>
      <c r="J5" s="13"/>
      <c r="K5" s="13"/>
      <c r="L5" s="13"/>
      <c r="M5" s="14">
        <f t="shared" ref="M5:M34" si="0">SUM(D5:L5)</f>
        <v>14873</v>
      </c>
      <c r="N5" s="15"/>
    </row>
    <row r="6" spans="1:14" s="16" customFormat="1" ht="16.899999999999999" customHeight="1" thickBot="1" x14ac:dyDescent="0.25">
      <c r="A6" s="17"/>
      <c r="B6" s="18"/>
      <c r="C6" s="19" t="s">
        <v>17</v>
      </c>
      <c r="D6" s="20">
        <v>896204.5</v>
      </c>
      <c r="E6" s="21"/>
      <c r="F6" s="21"/>
      <c r="G6" s="21">
        <v>7347</v>
      </c>
      <c r="H6" s="21"/>
      <c r="I6" s="21">
        <v>1885</v>
      </c>
      <c r="J6" s="21"/>
      <c r="K6" s="21"/>
      <c r="L6" s="21"/>
      <c r="M6" s="22">
        <f t="shared" si="0"/>
        <v>905436.5</v>
      </c>
      <c r="N6" s="15"/>
    </row>
    <row r="7" spans="1:14" s="16" customFormat="1" ht="15.6" customHeight="1" x14ac:dyDescent="0.2">
      <c r="A7" s="23" t="s">
        <v>18</v>
      </c>
      <c r="B7" s="10" t="s">
        <v>16</v>
      </c>
      <c r="C7" s="24" t="s">
        <v>3</v>
      </c>
      <c r="D7" s="12"/>
      <c r="E7" s="13"/>
      <c r="F7" s="13"/>
      <c r="G7" s="13"/>
      <c r="H7" s="13">
        <v>150</v>
      </c>
      <c r="I7" s="13">
        <v>16802</v>
      </c>
      <c r="J7" s="13"/>
      <c r="K7" s="13"/>
      <c r="L7" s="13"/>
      <c r="M7" s="14">
        <f t="shared" si="0"/>
        <v>16952</v>
      </c>
      <c r="N7" s="15"/>
    </row>
    <row r="8" spans="1:14" s="16" customFormat="1" ht="15" customHeight="1" thickBot="1" x14ac:dyDescent="0.25">
      <c r="A8" s="25"/>
      <c r="B8" s="18"/>
      <c r="C8" s="26" t="s">
        <v>17</v>
      </c>
      <c r="D8" s="20"/>
      <c r="E8" s="21"/>
      <c r="F8" s="21"/>
      <c r="G8" s="21"/>
      <c r="H8" s="21">
        <v>5806.5</v>
      </c>
      <c r="I8" s="21">
        <v>632980.5</v>
      </c>
      <c r="J8" s="21"/>
      <c r="K8" s="21"/>
      <c r="L8" s="21"/>
      <c r="M8" s="22">
        <f t="shared" si="0"/>
        <v>638787</v>
      </c>
      <c r="N8" s="15"/>
    </row>
    <row r="9" spans="1:14" s="16" customFormat="1" ht="15.6" customHeight="1" x14ac:dyDescent="0.2">
      <c r="A9" s="9" t="s">
        <v>19</v>
      </c>
      <c r="B9" s="10" t="s">
        <v>16</v>
      </c>
      <c r="C9" s="11" t="s">
        <v>3</v>
      </c>
      <c r="D9" s="12">
        <v>762</v>
      </c>
      <c r="E9" s="13"/>
      <c r="F9" s="13"/>
      <c r="G9" s="13"/>
      <c r="H9" s="13">
        <v>21</v>
      </c>
      <c r="I9" s="13">
        <v>5854</v>
      </c>
      <c r="J9" s="13">
        <v>7121</v>
      </c>
      <c r="K9" s="13"/>
      <c r="L9" s="13"/>
      <c r="M9" s="14">
        <f t="shared" si="0"/>
        <v>13758</v>
      </c>
      <c r="N9" s="15"/>
    </row>
    <row r="10" spans="1:14" s="16" customFormat="1" ht="15" customHeight="1" thickBot="1" x14ac:dyDescent="0.25">
      <c r="A10" s="17"/>
      <c r="B10" s="18"/>
      <c r="C10" s="19" t="s">
        <v>17</v>
      </c>
      <c r="D10" s="20">
        <v>28423</v>
      </c>
      <c r="E10" s="21"/>
      <c r="F10" s="21"/>
      <c r="G10" s="21"/>
      <c r="H10" s="21">
        <v>788</v>
      </c>
      <c r="I10" s="21">
        <v>219446</v>
      </c>
      <c r="J10" s="21">
        <v>261084</v>
      </c>
      <c r="K10" s="21"/>
      <c r="L10" s="21"/>
      <c r="M10" s="22">
        <f t="shared" si="0"/>
        <v>509741</v>
      </c>
      <c r="N10" s="15"/>
    </row>
    <row r="11" spans="1:14" s="16" customFormat="1" ht="15.6" customHeight="1" x14ac:dyDescent="0.2">
      <c r="A11" s="23" t="s">
        <v>20</v>
      </c>
      <c r="B11" s="10" t="s">
        <v>16</v>
      </c>
      <c r="C11" s="24" t="s">
        <v>3</v>
      </c>
      <c r="D11" s="12"/>
      <c r="E11" s="13">
        <v>8540</v>
      </c>
      <c r="F11" s="13"/>
      <c r="G11" s="13"/>
      <c r="H11" s="13"/>
      <c r="I11" s="13"/>
      <c r="J11" s="13"/>
      <c r="K11" s="13">
        <v>2382</v>
      </c>
      <c r="L11" s="13"/>
      <c r="M11" s="14">
        <f t="shared" si="0"/>
        <v>10922</v>
      </c>
      <c r="N11" s="15"/>
    </row>
    <row r="12" spans="1:14" s="16" customFormat="1" ht="15" customHeight="1" thickBot="1" x14ac:dyDescent="0.25">
      <c r="A12" s="25"/>
      <c r="B12" s="18"/>
      <c r="C12" s="26" t="s">
        <v>17</v>
      </c>
      <c r="D12" s="20"/>
      <c r="E12" s="21">
        <v>416331.5</v>
      </c>
      <c r="F12" s="21"/>
      <c r="G12" s="21"/>
      <c r="H12" s="21"/>
      <c r="I12" s="21"/>
      <c r="J12" s="21"/>
      <c r="K12" s="21">
        <v>109724</v>
      </c>
      <c r="L12" s="21"/>
      <c r="M12" s="22">
        <f t="shared" si="0"/>
        <v>526055.5</v>
      </c>
      <c r="N12" s="15"/>
    </row>
    <row r="13" spans="1:14" s="16" customFormat="1" ht="15.6" customHeight="1" x14ac:dyDescent="0.2">
      <c r="A13" s="9" t="s">
        <v>21</v>
      </c>
      <c r="B13" s="10" t="s">
        <v>16</v>
      </c>
      <c r="C13" s="11" t="s">
        <v>3</v>
      </c>
      <c r="D13" s="12"/>
      <c r="E13" s="13"/>
      <c r="F13" s="13">
        <v>6867</v>
      </c>
      <c r="G13" s="13"/>
      <c r="H13" s="13"/>
      <c r="I13" s="13"/>
      <c r="J13" s="13"/>
      <c r="K13" s="13"/>
      <c r="L13" s="13"/>
      <c r="M13" s="14">
        <f t="shared" si="0"/>
        <v>6867</v>
      </c>
      <c r="N13" s="15"/>
    </row>
    <row r="14" spans="1:14" s="16" customFormat="1" ht="15" customHeight="1" thickBot="1" x14ac:dyDescent="0.25">
      <c r="A14" s="17"/>
      <c r="B14" s="18"/>
      <c r="C14" s="19" t="s">
        <v>17</v>
      </c>
      <c r="D14" s="20"/>
      <c r="E14" s="21"/>
      <c r="F14" s="21">
        <v>256155.5</v>
      </c>
      <c r="G14" s="21"/>
      <c r="H14" s="21"/>
      <c r="I14" s="21"/>
      <c r="J14" s="21"/>
      <c r="K14" s="21"/>
      <c r="L14" s="21"/>
      <c r="M14" s="22">
        <f t="shared" si="0"/>
        <v>256155.5</v>
      </c>
      <c r="N14" s="15"/>
    </row>
    <row r="15" spans="1:14" s="16" customFormat="1" ht="12" x14ac:dyDescent="0.2">
      <c r="A15" s="23" t="s">
        <v>22</v>
      </c>
      <c r="B15" s="10" t="s">
        <v>16</v>
      </c>
      <c r="C15" s="24" t="s">
        <v>3</v>
      </c>
      <c r="D15" s="12"/>
      <c r="E15" s="13"/>
      <c r="F15" s="13"/>
      <c r="G15" s="13">
        <v>7399</v>
      </c>
      <c r="H15" s="13"/>
      <c r="I15" s="13"/>
      <c r="J15" s="13"/>
      <c r="K15" s="13"/>
      <c r="L15" s="13"/>
      <c r="M15" s="14">
        <f t="shared" si="0"/>
        <v>7399</v>
      </c>
      <c r="N15" s="15"/>
    </row>
    <row r="16" spans="1:14" s="16" customFormat="1" ht="15" customHeight="1" thickBot="1" x14ac:dyDescent="0.25">
      <c r="A16" s="25"/>
      <c r="B16" s="18"/>
      <c r="C16" s="26" t="s">
        <v>17</v>
      </c>
      <c r="D16" s="20"/>
      <c r="E16" s="21"/>
      <c r="F16" s="21"/>
      <c r="G16" s="21">
        <v>274532</v>
      </c>
      <c r="H16" s="21"/>
      <c r="I16" s="21"/>
      <c r="J16" s="21"/>
      <c r="K16" s="21"/>
      <c r="L16" s="21"/>
      <c r="M16" s="22">
        <f t="shared" si="0"/>
        <v>274532</v>
      </c>
      <c r="N16" s="15"/>
    </row>
    <row r="17" spans="1:17" s="16" customFormat="1" ht="11.45" customHeight="1" x14ac:dyDescent="0.2">
      <c r="A17" s="27" t="s">
        <v>23</v>
      </c>
      <c r="B17" s="28" t="s">
        <v>16</v>
      </c>
      <c r="C17" s="11" t="s">
        <v>3</v>
      </c>
      <c r="D17" s="12"/>
      <c r="E17" s="12">
        <v>7381</v>
      </c>
      <c r="F17" s="13"/>
      <c r="G17" s="13"/>
      <c r="H17" s="13"/>
      <c r="I17" s="13"/>
      <c r="J17" s="13"/>
      <c r="K17" s="13">
        <v>578</v>
      </c>
      <c r="L17" s="13"/>
      <c r="M17" s="14">
        <f t="shared" si="0"/>
        <v>7959</v>
      </c>
      <c r="N17" s="15"/>
      <c r="O17" s="29"/>
      <c r="P17" s="29"/>
      <c r="Q17" s="29"/>
    </row>
    <row r="18" spans="1:17" s="16" customFormat="1" ht="12.75" thickBot="1" x14ac:dyDescent="0.25">
      <c r="A18" s="30"/>
      <c r="B18" s="31"/>
      <c r="C18" s="19" t="s">
        <v>17</v>
      </c>
      <c r="D18" s="20"/>
      <c r="E18" s="20">
        <v>349950</v>
      </c>
      <c r="F18" s="21"/>
      <c r="G18" s="21"/>
      <c r="H18" s="21"/>
      <c r="I18" s="21"/>
      <c r="J18" s="21"/>
      <c r="K18" s="21">
        <v>21480</v>
      </c>
      <c r="L18" s="21"/>
      <c r="M18" s="22">
        <f t="shared" si="0"/>
        <v>371430</v>
      </c>
      <c r="N18" s="15"/>
      <c r="O18" s="29"/>
      <c r="P18" s="29"/>
      <c r="Q18" s="29"/>
    </row>
    <row r="19" spans="1:17" s="16" customFormat="1" ht="11.45" customHeight="1" x14ac:dyDescent="0.2">
      <c r="A19" s="9" t="s">
        <v>24</v>
      </c>
      <c r="B19" s="10" t="s">
        <v>16</v>
      </c>
      <c r="C19" s="11" t="s">
        <v>3</v>
      </c>
      <c r="D19" s="12"/>
      <c r="E19" s="13"/>
      <c r="F19" s="13"/>
      <c r="G19" s="13"/>
      <c r="H19" s="13"/>
      <c r="I19" s="13"/>
      <c r="J19" s="13"/>
      <c r="K19" s="13"/>
      <c r="L19" s="13">
        <v>3792</v>
      </c>
      <c r="M19" s="14">
        <f t="shared" si="0"/>
        <v>3792</v>
      </c>
    </row>
    <row r="20" spans="1:17" s="16" customFormat="1" ht="12.75" thickBot="1" x14ac:dyDescent="0.25">
      <c r="A20" s="17"/>
      <c r="B20" s="18"/>
      <c r="C20" s="19" t="s">
        <v>17</v>
      </c>
      <c r="D20" s="20"/>
      <c r="E20" s="21"/>
      <c r="F20" s="21"/>
      <c r="G20" s="21"/>
      <c r="H20" s="21"/>
      <c r="I20" s="21"/>
      <c r="J20" s="21"/>
      <c r="K20" s="21"/>
      <c r="L20" s="21">
        <v>243990</v>
      </c>
      <c r="M20" s="22">
        <f t="shared" si="0"/>
        <v>243990</v>
      </c>
    </row>
    <row r="21" spans="1:17" s="16" customFormat="1" ht="11.45" customHeight="1" x14ac:dyDescent="0.2">
      <c r="A21" s="27" t="s">
        <v>25</v>
      </c>
      <c r="B21" s="28" t="s">
        <v>16</v>
      </c>
      <c r="C21" s="11" t="s">
        <v>3</v>
      </c>
      <c r="D21" s="12"/>
      <c r="E21" s="13"/>
      <c r="F21" s="13">
        <v>2962</v>
      </c>
      <c r="G21" s="13"/>
      <c r="H21" s="13"/>
      <c r="I21" s="13"/>
      <c r="J21" s="13"/>
      <c r="K21" s="13"/>
      <c r="L21" s="13"/>
      <c r="M21" s="14">
        <f t="shared" si="0"/>
        <v>2962</v>
      </c>
    </row>
    <row r="22" spans="1:17" s="16" customFormat="1" ht="12.75" thickBot="1" x14ac:dyDescent="0.25">
      <c r="A22" s="30"/>
      <c r="B22" s="31"/>
      <c r="C22" s="19" t="s">
        <v>17</v>
      </c>
      <c r="D22" s="20"/>
      <c r="E22" s="21"/>
      <c r="F22" s="21">
        <v>109268.5</v>
      </c>
      <c r="G22" s="21"/>
      <c r="H22" s="21"/>
      <c r="I22" s="21"/>
      <c r="J22" s="21"/>
      <c r="K22" s="21"/>
      <c r="L22" s="21"/>
      <c r="M22" s="22">
        <f t="shared" si="0"/>
        <v>109268.5</v>
      </c>
    </row>
    <row r="23" spans="1:17" s="16" customFormat="1" ht="11.45" customHeight="1" x14ac:dyDescent="0.2">
      <c r="A23" s="32" t="s">
        <v>26</v>
      </c>
      <c r="B23" s="10" t="s">
        <v>16</v>
      </c>
      <c r="C23" s="11" t="s">
        <v>3</v>
      </c>
      <c r="D23" s="12">
        <v>5446</v>
      </c>
      <c r="E23" s="13"/>
      <c r="F23" s="13">
        <v>43</v>
      </c>
      <c r="G23" s="13">
        <v>1060</v>
      </c>
      <c r="H23" s="13">
        <v>27</v>
      </c>
      <c r="I23" s="13">
        <v>5527</v>
      </c>
      <c r="J23" s="13">
        <v>4304</v>
      </c>
      <c r="K23" s="13">
        <v>47</v>
      </c>
      <c r="L23" s="13">
        <v>10</v>
      </c>
      <c r="M23" s="14">
        <f t="shared" si="0"/>
        <v>16464</v>
      </c>
    </row>
    <row r="24" spans="1:17" s="16" customFormat="1" ht="12.75" thickBot="1" x14ac:dyDescent="0.25">
      <c r="A24" s="33"/>
      <c r="B24" s="18"/>
      <c r="C24" s="19" t="s">
        <v>17</v>
      </c>
      <c r="D24" s="20">
        <v>234975</v>
      </c>
      <c r="E24" s="21"/>
      <c r="F24" s="21">
        <v>6206</v>
      </c>
      <c r="G24" s="21">
        <v>70012</v>
      </c>
      <c r="H24" s="21">
        <v>1697</v>
      </c>
      <c r="I24" s="21">
        <v>233042</v>
      </c>
      <c r="J24" s="21">
        <v>152866</v>
      </c>
      <c r="K24" s="21">
        <v>6708.5</v>
      </c>
      <c r="L24" s="21">
        <v>1683</v>
      </c>
      <c r="M24" s="22">
        <f t="shared" si="0"/>
        <v>707189.5</v>
      </c>
    </row>
    <row r="25" spans="1:17" s="16" customFormat="1" ht="11.45" customHeight="1" x14ac:dyDescent="0.2">
      <c r="A25" s="34" t="s">
        <v>27</v>
      </c>
      <c r="B25" s="28" t="s">
        <v>16</v>
      </c>
      <c r="C25" s="11" t="s">
        <v>3</v>
      </c>
      <c r="D25" s="12">
        <v>4380</v>
      </c>
      <c r="E25" s="13"/>
      <c r="F25" s="13"/>
      <c r="G25" s="13"/>
      <c r="H25" s="13"/>
      <c r="I25" s="13">
        <v>5068</v>
      </c>
      <c r="J25" s="13">
        <v>4974</v>
      </c>
      <c r="K25" s="13"/>
      <c r="L25" s="13"/>
      <c r="M25" s="14">
        <f t="shared" si="0"/>
        <v>14422</v>
      </c>
    </row>
    <row r="26" spans="1:17" s="16" customFormat="1" ht="12.75" thickBot="1" x14ac:dyDescent="0.25">
      <c r="A26" s="35"/>
      <c r="B26" s="31"/>
      <c r="C26" s="19" t="s">
        <v>17</v>
      </c>
      <c r="D26" s="20">
        <v>416641</v>
      </c>
      <c r="E26" s="21"/>
      <c r="F26" s="21"/>
      <c r="G26" s="21"/>
      <c r="H26" s="21"/>
      <c r="I26" s="21">
        <v>467909</v>
      </c>
      <c r="J26" s="21">
        <v>452996</v>
      </c>
      <c r="K26" s="21"/>
      <c r="L26" s="21"/>
      <c r="M26" s="22">
        <f t="shared" si="0"/>
        <v>1337546</v>
      </c>
    </row>
    <row r="27" spans="1:17" s="16" customFormat="1" ht="11.45" customHeight="1" x14ac:dyDescent="0.2">
      <c r="A27" s="36" t="s">
        <v>28</v>
      </c>
      <c r="B27" s="10" t="s">
        <v>16</v>
      </c>
      <c r="C27" s="11" t="s">
        <v>3</v>
      </c>
      <c r="D27" s="12">
        <v>5816</v>
      </c>
      <c r="E27" s="13">
        <v>2</v>
      </c>
      <c r="F27" s="13">
        <v>7118</v>
      </c>
      <c r="G27" s="13">
        <v>1483</v>
      </c>
      <c r="H27" s="13">
        <v>2145</v>
      </c>
      <c r="I27" s="13">
        <v>4933</v>
      </c>
      <c r="J27" s="13">
        <v>4980</v>
      </c>
      <c r="K27" s="13">
        <v>6376</v>
      </c>
      <c r="L27" s="13">
        <v>3308</v>
      </c>
      <c r="M27" s="14">
        <f t="shared" si="0"/>
        <v>36161</v>
      </c>
    </row>
    <row r="28" spans="1:17" s="16" customFormat="1" ht="12.75" thickBot="1" x14ac:dyDescent="0.25">
      <c r="A28" s="37"/>
      <c r="B28" s="18"/>
      <c r="C28" s="19" t="s">
        <v>17</v>
      </c>
      <c r="D28" s="20">
        <v>705960.5</v>
      </c>
      <c r="E28" s="21">
        <v>184</v>
      </c>
      <c r="F28" s="21">
        <v>803259</v>
      </c>
      <c r="G28" s="21">
        <v>193777</v>
      </c>
      <c r="H28" s="21">
        <v>266313</v>
      </c>
      <c r="I28" s="21">
        <v>465363</v>
      </c>
      <c r="J28" s="21">
        <v>465955</v>
      </c>
      <c r="K28" s="21">
        <v>627998</v>
      </c>
      <c r="L28" s="21">
        <v>368246</v>
      </c>
      <c r="M28" s="22">
        <f t="shared" si="0"/>
        <v>3897055.5</v>
      </c>
    </row>
    <row r="29" spans="1:17" s="16" customFormat="1" ht="11.45" customHeight="1" x14ac:dyDescent="0.2">
      <c r="A29" s="38" t="s">
        <v>29</v>
      </c>
      <c r="B29" s="28" t="s">
        <v>16</v>
      </c>
      <c r="C29" s="11" t="s">
        <v>3</v>
      </c>
      <c r="D29" s="12"/>
      <c r="E29" s="13"/>
      <c r="F29" s="13"/>
      <c r="G29" s="13">
        <v>6094</v>
      </c>
      <c r="H29" s="13"/>
      <c r="I29" s="13"/>
      <c r="J29" s="13"/>
      <c r="K29" s="13"/>
      <c r="L29" s="13"/>
      <c r="M29" s="14">
        <f t="shared" si="0"/>
        <v>6094</v>
      </c>
    </row>
    <row r="30" spans="1:17" s="16" customFormat="1" ht="12.75" thickBot="1" x14ac:dyDescent="0.25">
      <c r="A30" s="39"/>
      <c r="B30" s="31"/>
      <c r="C30" s="19" t="s">
        <v>17</v>
      </c>
      <c r="D30" s="20"/>
      <c r="E30" s="21"/>
      <c r="F30" s="21"/>
      <c r="G30" s="21">
        <v>550560</v>
      </c>
      <c r="H30" s="21"/>
      <c r="I30" s="21"/>
      <c r="J30" s="21"/>
      <c r="K30" s="21"/>
      <c r="L30" s="21"/>
      <c r="M30" s="22">
        <f t="shared" si="0"/>
        <v>550560</v>
      </c>
    </row>
    <row r="31" spans="1:17" s="16" customFormat="1" ht="11.45" customHeight="1" x14ac:dyDescent="0.2">
      <c r="A31" s="32" t="s">
        <v>30</v>
      </c>
      <c r="B31" s="10" t="s">
        <v>16</v>
      </c>
      <c r="C31" s="11" t="s">
        <v>3</v>
      </c>
      <c r="D31" s="12">
        <v>11167</v>
      </c>
      <c r="E31" s="13">
        <v>11211</v>
      </c>
      <c r="F31" s="13">
        <v>14642</v>
      </c>
      <c r="G31" s="13">
        <v>120</v>
      </c>
      <c r="H31" s="13">
        <v>3004</v>
      </c>
      <c r="I31" s="13">
        <v>3776</v>
      </c>
      <c r="J31" s="13">
        <v>2200</v>
      </c>
      <c r="K31" s="13">
        <v>3517</v>
      </c>
      <c r="L31" s="13"/>
      <c r="M31" s="14">
        <f t="shared" si="0"/>
        <v>49637</v>
      </c>
    </row>
    <row r="32" spans="1:17" s="16" customFormat="1" ht="12.75" thickBot="1" x14ac:dyDescent="0.25">
      <c r="A32" s="33"/>
      <c r="B32" s="18"/>
      <c r="C32" s="19" t="s">
        <v>17</v>
      </c>
      <c r="D32" s="20">
        <v>703192</v>
      </c>
      <c r="E32" s="21">
        <v>475018.03999999946</v>
      </c>
      <c r="F32" s="21">
        <v>890923</v>
      </c>
      <c r="G32" s="21">
        <v>5954.5</v>
      </c>
      <c r="H32" s="21">
        <v>231382</v>
      </c>
      <c r="I32" s="21">
        <v>330251</v>
      </c>
      <c r="J32" s="21">
        <v>148254</v>
      </c>
      <c r="K32" s="21">
        <v>167106.75999999995</v>
      </c>
      <c r="L32" s="21"/>
      <c r="M32" s="22">
        <f t="shared" si="0"/>
        <v>2952081.2999999993</v>
      </c>
    </row>
    <row r="33" spans="1:13" s="16" customFormat="1" ht="11.45" customHeight="1" x14ac:dyDescent="0.2">
      <c r="A33" s="27" t="s">
        <v>31</v>
      </c>
      <c r="B33" s="28" t="s">
        <v>16</v>
      </c>
      <c r="C33" s="11" t="s">
        <v>3</v>
      </c>
      <c r="D33" s="12">
        <v>8684</v>
      </c>
      <c r="E33" s="13"/>
      <c r="F33" s="13">
        <v>2738</v>
      </c>
      <c r="G33" s="13">
        <v>110</v>
      </c>
      <c r="H33" s="13">
        <v>15</v>
      </c>
      <c r="I33" s="13">
        <v>6995</v>
      </c>
      <c r="J33" s="13">
        <v>13812</v>
      </c>
      <c r="K33" s="13">
        <v>4296</v>
      </c>
      <c r="L33" s="13"/>
      <c r="M33" s="14">
        <f t="shared" si="0"/>
        <v>36650</v>
      </c>
    </row>
    <row r="34" spans="1:13" s="16" customFormat="1" ht="12.75" thickBot="1" x14ac:dyDescent="0.25">
      <c r="A34" s="30"/>
      <c r="B34" s="31"/>
      <c r="C34" s="19" t="s">
        <v>17</v>
      </c>
      <c r="D34" s="20">
        <v>263444.62000000227</v>
      </c>
      <c r="E34" s="21"/>
      <c r="F34" s="21">
        <v>144241</v>
      </c>
      <c r="G34" s="21">
        <v>2088.9599999999946</v>
      </c>
      <c r="H34" s="21">
        <v>579</v>
      </c>
      <c r="I34" s="21">
        <v>250316.9600000002</v>
      </c>
      <c r="J34" s="21">
        <v>466306.46000000025</v>
      </c>
      <c r="K34" s="21">
        <v>157366</v>
      </c>
      <c r="L34" s="21"/>
      <c r="M34" s="22">
        <f t="shared" si="0"/>
        <v>1284343.0000000028</v>
      </c>
    </row>
    <row r="35" spans="1:13" ht="15.75" thickBot="1" x14ac:dyDescent="0.3"/>
    <row r="36" spans="1:13" s="46" customFormat="1" x14ac:dyDescent="0.25">
      <c r="A36" s="40" t="s">
        <v>32</v>
      </c>
      <c r="B36" s="41" t="s">
        <v>16</v>
      </c>
      <c r="C36" s="42" t="s">
        <v>3</v>
      </c>
      <c r="D36" s="43">
        <f>D5+D7+D9+D11+D13+D15+D17+D19+D21+D23+D25+D27+D29+D31+D33</f>
        <v>50987</v>
      </c>
      <c r="E36" s="44">
        <f t="shared" ref="E36:M37" si="1">E5+E7+E9+E11+E13+E15+E17+E19+E21+E23+E25+E27+E29+E31+E33</f>
        <v>27134</v>
      </c>
      <c r="F36" s="44">
        <f t="shared" si="1"/>
        <v>34370</v>
      </c>
      <c r="G36" s="44">
        <f t="shared" si="1"/>
        <v>16370</v>
      </c>
      <c r="H36" s="44">
        <f t="shared" si="1"/>
        <v>5362</v>
      </c>
      <c r="I36" s="44">
        <f t="shared" si="1"/>
        <v>48992</v>
      </c>
      <c r="J36" s="44">
        <f t="shared" si="1"/>
        <v>37391</v>
      </c>
      <c r="K36" s="44">
        <f t="shared" si="1"/>
        <v>17196</v>
      </c>
      <c r="L36" s="44">
        <f t="shared" si="1"/>
        <v>7110</v>
      </c>
      <c r="M36" s="45">
        <f t="shared" si="1"/>
        <v>244912</v>
      </c>
    </row>
    <row r="37" spans="1:13" s="46" customFormat="1" ht="15.75" thickBot="1" x14ac:dyDescent="0.3">
      <c r="A37" s="47"/>
      <c r="B37" s="48"/>
      <c r="C37" s="49" t="s">
        <v>17</v>
      </c>
      <c r="D37" s="50">
        <f>D6+D8+D10+D12+D14+D16+D18+D20+D22+D24+D26+D28+D30+D32+D34</f>
        <v>3248840.6200000024</v>
      </c>
      <c r="E37" s="51">
        <f t="shared" si="1"/>
        <v>1241483.5399999996</v>
      </c>
      <c r="F37" s="51">
        <f t="shared" si="1"/>
        <v>2210053</v>
      </c>
      <c r="G37" s="51">
        <f t="shared" si="1"/>
        <v>1104271.46</v>
      </c>
      <c r="H37" s="51">
        <f t="shared" si="1"/>
        <v>506565.5</v>
      </c>
      <c r="I37" s="51">
        <f t="shared" si="1"/>
        <v>2601193.46</v>
      </c>
      <c r="J37" s="51">
        <f t="shared" si="1"/>
        <v>1947461.4600000002</v>
      </c>
      <c r="K37" s="51">
        <f t="shared" si="1"/>
        <v>1090383.26</v>
      </c>
      <c r="L37" s="51">
        <f t="shared" si="1"/>
        <v>613919</v>
      </c>
      <c r="M37" s="52">
        <f>M6+M8+M10+M12+M14+M16+M18+M20+M22+M24+M26+M28+M30+M32+M34</f>
        <v>14564171.300000001</v>
      </c>
    </row>
  </sheetData>
  <mergeCells count="34">
    <mergeCell ref="A33:A34"/>
    <mergeCell ref="B33:B34"/>
    <mergeCell ref="A36:A37"/>
    <mergeCell ref="B36:B37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1:L1"/>
    <mergeCell ref="A2:L2"/>
    <mergeCell ref="A5:A6"/>
    <mergeCell ref="B5:B6"/>
    <mergeCell ref="A7:A8"/>
    <mergeCell ref="B7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PDG y CEX x CC y Area 2017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ANDREU FELIPE, ISABEL</dc:creator>
  <cp:lastModifiedBy>ANDREU FELIPE, ISABEL</cp:lastModifiedBy>
  <dcterms:created xsi:type="dcterms:W3CDTF">2018-04-10T08:23:40Z</dcterms:created>
  <dcterms:modified xsi:type="dcterms:W3CDTF">2018-04-10T08:26:05Z</dcterms:modified>
</cp:coreProperties>
</file>